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ia\Google Drive\PhD data depository\Preliminary Experimental work\Hardness data\"/>
    </mc:Choice>
  </mc:AlternateContent>
  <bookViews>
    <workbookView xWindow="0" yWindow="0" windowWidth="23040" windowHeight="9195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8" i="1" l="1"/>
  <c r="H415" i="1" s="1"/>
  <c r="H472" i="1" s="1"/>
  <c r="I358" i="1"/>
  <c r="I415" i="1" s="1"/>
  <c r="I472" i="1" s="1"/>
  <c r="J358" i="1"/>
  <c r="K358" i="1"/>
  <c r="K415" i="1" s="1"/>
  <c r="K472" i="1" s="1"/>
  <c r="L358" i="1"/>
  <c r="L415" i="1" s="1"/>
  <c r="L472" i="1" s="1"/>
  <c r="M358" i="1"/>
  <c r="M415" i="1" s="1"/>
  <c r="M472" i="1" s="1"/>
  <c r="N358" i="1"/>
  <c r="N415" i="1" s="1"/>
  <c r="N472" i="1" s="1"/>
  <c r="O358" i="1"/>
  <c r="O415" i="1" s="1"/>
  <c r="O472" i="1" s="1"/>
  <c r="P358" i="1"/>
  <c r="P415" i="1" s="1"/>
  <c r="P472" i="1" s="1"/>
  <c r="Q358" i="1"/>
  <c r="Q415" i="1" s="1"/>
  <c r="Q472" i="1" s="1"/>
  <c r="H359" i="1"/>
  <c r="H416" i="1" s="1"/>
  <c r="H473" i="1" s="1"/>
  <c r="I359" i="1"/>
  <c r="I416" i="1" s="1"/>
  <c r="I473" i="1" s="1"/>
  <c r="J359" i="1"/>
  <c r="J416" i="1" s="1"/>
  <c r="J473" i="1" s="1"/>
  <c r="K359" i="1"/>
  <c r="K416" i="1" s="1"/>
  <c r="K473" i="1" s="1"/>
  <c r="L359" i="1"/>
  <c r="L416" i="1" s="1"/>
  <c r="L473" i="1" s="1"/>
  <c r="M359" i="1"/>
  <c r="M416" i="1" s="1"/>
  <c r="M473" i="1" s="1"/>
  <c r="N359" i="1"/>
  <c r="N416" i="1" s="1"/>
  <c r="N473" i="1" s="1"/>
  <c r="O359" i="1"/>
  <c r="O416" i="1" s="1"/>
  <c r="O473" i="1" s="1"/>
  <c r="P359" i="1"/>
  <c r="P416" i="1" s="1"/>
  <c r="P473" i="1" s="1"/>
  <c r="Q359" i="1"/>
  <c r="Q416" i="1" s="1"/>
  <c r="Q473" i="1" s="1"/>
  <c r="H360" i="1"/>
  <c r="H417" i="1" s="1"/>
  <c r="H474" i="1" s="1"/>
  <c r="I360" i="1"/>
  <c r="I417" i="1" s="1"/>
  <c r="I474" i="1" s="1"/>
  <c r="J360" i="1"/>
  <c r="J417" i="1" s="1"/>
  <c r="J474" i="1" s="1"/>
  <c r="K360" i="1"/>
  <c r="K417" i="1" s="1"/>
  <c r="K474" i="1" s="1"/>
  <c r="L360" i="1"/>
  <c r="L417" i="1" s="1"/>
  <c r="L474" i="1" s="1"/>
  <c r="M360" i="1"/>
  <c r="M417" i="1" s="1"/>
  <c r="M474" i="1" s="1"/>
  <c r="N360" i="1"/>
  <c r="N417" i="1" s="1"/>
  <c r="N474" i="1" s="1"/>
  <c r="O360" i="1"/>
  <c r="O417" i="1" s="1"/>
  <c r="O474" i="1" s="1"/>
  <c r="P360" i="1"/>
  <c r="P417" i="1" s="1"/>
  <c r="P474" i="1" s="1"/>
  <c r="Q360" i="1"/>
  <c r="Q417" i="1" s="1"/>
  <c r="Q474" i="1" s="1"/>
  <c r="H361" i="1"/>
  <c r="H418" i="1" s="1"/>
  <c r="H475" i="1" s="1"/>
  <c r="I361" i="1"/>
  <c r="I418" i="1" s="1"/>
  <c r="I475" i="1" s="1"/>
  <c r="J361" i="1"/>
  <c r="J418" i="1" s="1"/>
  <c r="J475" i="1" s="1"/>
  <c r="K361" i="1"/>
  <c r="K418" i="1" s="1"/>
  <c r="K475" i="1" s="1"/>
  <c r="L361" i="1"/>
  <c r="L418" i="1" s="1"/>
  <c r="L475" i="1" s="1"/>
  <c r="M361" i="1"/>
  <c r="M418" i="1" s="1"/>
  <c r="M475" i="1" s="1"/>
  <c r="N361" i="1"/>
  <c r="N418" i="1" s="1"/>
  <c r="N475" i="1" s="1"/>
  <c r="O361" i="1"/>
  <c r="O418" i="1" s="1"/>
  <c r="O475" i="1" s="1"/>
  <c r="P361" i="1"/>
  <c r="P418" i="1" s="1"/>
  <c r="P475" i="1" s="1"/>
  <c r="Q361" i="1"/>
  <c r="Q418" i="1" s="1"/>
  <c r="Q475" i="1" s="1"/>
  <c r="H362" i="1"/>
  <c r="H419" i="1" s="1"/>
  <c r="H476" i="1" s="1"/>
  <c r="I362" i="1"/>
  <c r="I419" i="1" s="1"/>
  <c r="I476" i="1" s="1"/>
  <c r="J362" i="1"/>
  <c r="J419" i="1" s="1"/>
  <c r="J476" i="1" s="1"/>
  <c r="K362" i="1"/>
  <c r="K419" i="1" s="1"/>
  <c r="K476" i="1" s="1"/>
  <c r="L362" i="1"/>
  <c r="L419" i="1" s="1"/>
  <c r="L476" i="1" s="1"/>
  <c r="M362" i="1"/>
  <c r="M419" i="1" s="1"/>
  <c r="M476" i="1" s="1"/>
  <c r="N362" i="1"/>
  <c r="N419" i="1" s="1"/>
  <c r="N476" i="1" s="1"/>
  <c r="O362" i="1"/>
  <c r="O419" i="1" s="1"/>
  <c r="O476" i="1" s="1"/>
  <c r="P362" i="1"/>
  <c r="P419" i="1" s="1"/>
  <c r="P476" i="1" s="1"/>
  <c r="Q362" i="1"/>
  <c r="Q419" i="1" s="1"/>
  <c r="Q476" i="1" s="1"/>
  <c r="J415" i="1"/>
  <c r="J472" i="1" s="1"/>
  <c r="G358" i="1"/>
  <c r="G415" i="1" s="1"/>
  <c r="G472" i="1" s="1"/>
  <c r="G359" i="1"/>
  <c r="G416" i="1" s="1"/>
  <c r="G473" i="1" s="1"/>
  <c r="G360" i="1"/>
  <c r="G417" i="1" s="1"/>
  <c r="G474" i="1" s="1"/>
  <c r="G361" i="1"/>
  <c r="G418" i="1" s="1"/>
  <c r="G475" i="1" s="1"/>
  <c r="G362" i="1"/>
  <c r="G419" i="1" s="1"/>
  <c r="G476" i="1" s="1"/>
  <c r="F358" i="1"/>
  <c r="F415" i="1" s="1"/>
  <c r="F472" i="1" s="1"/>
  <c r="F359" i="1"/>
  <c r="F416" i="1" s="1"/>
  <c r="F473" i="1" s="1"/>
  <c r="F360" i="1"/>
  <c r="F417" i="1" s="1"/>
  <c r="F474" i="1" s="1"/>
  <c r="F361" i="1"/>
  <c r="F418" i="1" s="1"/>
  <c r="F475" i="1" s="1"/>
  <c r="F362" i="1"/>
  <c r="F419" i="1" s="1"/>
  <c r="F476" i="1" s="1"/>
  <c r="E358" i="1"/>
  <c r="E415" i="1" s="1"/>
  <c r="E472" i="1" s="1"/>
  <c r="E359" i="1"/>
  <c r="E416" i="1" s="1"/>
  <c r="E473" i="1" s="1"/>
  <c r="E360" i="1"/>
  <c r="E417" i="1" s="1"/>
  <c r="E474" i="1" s="1"/>
  <c r="E361" i="1"/>
  <c r="E418" i="1" s="1"/>
  <c r="E475" i="1" s="1"/>
  <c r="E362" i="1"/>
  <c r="E419" i="1" s="1"/>
  <c r="E476" i="1" s="1"/>
  <c r="D358" i="1"/>
  <c r="D415" i="1" s="1"/>
  <c r="D472" i="1" s="1"/>
  <c r="D359" i="1"/>
  <c r="D416" i="1" s="1"/>
  <c r="D473" i="1" s="1"/>
  <c r="D360" i="1"/>
  <c r="D417" i="1" s="1"/>
  <c r="D474" i="1" s="1"/>
  <c r="D361" i="1"/>
  <c r="D418" i="1" s="1"/>
  <c r="D475" i="1" s="1"/>
  <c r="D362" i="1"/>
  <c r="D419" i="1" s="1"/>
  <c r="D476" i="1" s="1"/>
  <c r="C362" i="1"/>
  <c r="C419" i="1" s="1"/>
  <c r="C476" i="1" s="1"/>
  <c r="C358" i="1"/>
  <c r="C415" i="1" s="1"/>
  <c r="C472" i="1" s="1"/>
  <c r="C359" i="1"/>
  <c r="C416" i="1" s="1"/>
  <c r="C473" i="1" s="1"/>
  <c r="C360" i="1"/>
  <c r="C417" i="1" s="1"/>
  <c r="C474" i="1" s="1"/>
  <c r="C361" i="1"/>
  <c r="C418" i="1" s="1"/>
  <c r="C475" i="1" s="1"/>
  <c r="N493" i="1" l="1"/>
  <c r="L493" i="1"/>
  <c r="J493" i="1"/>
  <c r="C493" i="1"/>
  <c r="H493" i="1"/>
  <c r="D493" i="1"/>
  <c r="I493" i="1"/>
  <c r="E493" i="1"/>
  <c r="F493" i="1"/>
  <c r="Q493" i="1"/>
  <c r="M493" i="1"/>
  <c r="O493" i="1"/>
  <c r="P493" i="1"/>
  <c r="K493" i="1"/>
  <c r="G493" i="1"/>
  <c r="O357" i="1"/>
  <c r="O414" i="1" s="1"/>
  <c r="O471" i="1" s="1"/>
  <c r="O353" i="1"/>
  <c r="O410" i="1" s="1"/>
  <c r="O467" i="1" s="1"/>
  <c r="O354" i="1"/>
  <c r="O411" i="1" s="1"/>
  <c r="O468" i="1" s="1"/>
  <c r="O355" i="1"/>
  <c r="O412" i="1" s="1"/>
  <c r="O469" i="1" s="1"/>
  <c r="O356" i="1"/>
  <c r="O413" i="1" s="1"/>
  <c r="O470" i="1" s="1"/>
  <c r="P353" i="1"/>
  <c r="P410" i="1" s="1"/>
  <c r="P467" i="1" s="1"/>
  <c r="P354" i="1"/>
  <c r="P411" i="1" s="1"/>
  <c r="P468" i="1" s="1"/>
  <c r="P355" i="1"/>
  <c r="P412" i="1" s="1"/>
  <c r="P469" i="1" s="1"/>
  <c r="P356" i="1"/>
  <c r="P413" i="1" s="1"/>
  <c r="P470" i="1" s="1"/>
  <c r="P357" i="1"/>
  <c r="P414" i="1" s="1"/>
  <c r="P471" i="1" s="1"/>
  <c r="Q353" i="1"/>
  <c r="Q410" i="1" s="1"/>
  <c r="Q467" i="1" s="1"/>
  <c r="Q354" i="1"/>
  <c r="Q411" i="1" s="1"/>
  <c r="Q468" i="1" s="1"/>
  <c r="Q355" i="1"/>
  <c r="Q412" i="1" s="1"/>
  <c r="Q469" i="1" s="1"/>
  <c r="Q356" i="1"/>
  <c r="Q413" i="1" s="1"/>
  <c r="Q470" i="1" s="1"/>
  <c r="Q357" i="1"/>
  <c r="Q414" i="1" s="1"/>
  <c r="Q471" i="1" s="1"/>
  <c r="N353" i="1"/>
  <c r="N410" i="1" s="1"/>
  <c r="N467" i="1" s="1"/>
  <c r="N354" i="1"/>
  <c r="N411" i="1" s="1"/>
  <c r="N468" i="1" s="1"/>
  <c r="N355" i="1"/>
  <c r="N412" i="1" s="1"/>
  <c r="N469" i="1" s="1"/>
  <c r="N356" i="1"/>
  <c r="N413" i="1" s="1"/>
  <c r="N470" i="1" s="1"/>
  <c r="N357" i="1"/>
  <c r="N414" i="1" s="1"/>
  <c r="N471" i="1" s="1"/>
  <c r="M353" i="1"/>
  <c r="M410" i="1" s="1"/>
  <c r="M467" i="1" s="1"/>
  <c r="M354" i="1"/>
  <c r="M411" i="1" s="1"/>
  <c r="M468" i="1" s="1"/>
  <c r="M355" i="1"/>
  <c r="M412" i="1" s="1"/>
  <c r="M469" i="1" s="1"/>
  <c r="M356" i="1"/>
  <c r="M413" i="1" s="1"/>
  <c r="M470" i="1" s="1"/>
  <c r="M357" i="1"/>
  <c r="M414" i="1" s="1"/>
  <c r="M471" i="1" s="1"/>
  <c r="L353" i="1"/>
  <c r="L410" i="1" s="1"/>
  <c r="L467" i="1" s="1"/>
  <c r="L354" i="1"/>
  <c r="L411" i="1" s="1"/>
  <c r="L468" i="1" s="1"/>
  <c r="L355" i="1"/>
  <c r="L412" i="1" s="1"/>
  <c r="L469" i="1" s="1"/>
  <c r="L356" i="1"/>
  <c r="L413" i="1" s="1"/>
  <c r="L470" i="1" s="1"/>
  <c r="L357" i="1"/>
  <c r="L414" i="1" s="1"/>
  <c r="L471" i="1" s="1"/>
  <c r="K353" i="1"/>
  <c r="K410" i="1" s="1"/>
  <c r="K467" i="1" s="1"/>
  <c r="K354" i="1"/>
  <c r="K411" i="1" s="1"/>
  <c r="K468" i="1" s="1"/>
  <c r="K355" i="1"/>
  <c r="K412" i="1" s="1"/>
  <c r="K469" i="1" s="1"/>
  <c r="K356" i="1"/>
  <c r="K413" i="1" s="1"/>
  <c r="K470" i="1" s="1"/>
  <c r="K357" i="1"/>
  <c r="K414" i="1" s="1"/>
  <c r="K471" i="1" s="1"/>
  <c r="J353" i="1"/>
  <c r="J410" i="1" s="1"/>
  <c r="J467" i="1" s="1"/>
  <c r="J354" i="1"/>
  <c r="J411" i="1" s="1"/>
  <c r="J468" i="1" s="1"/>
  <c r="J355" i="1"/>
  <c r="J412" i="1" s="1"/>
  <c r="J469" i="1" s="1"/>
  <c r="J356" i="1"/>
  <c r="J413" i="1" s="1"/>
  <c r="J470" i="1" s="1"/>
  <c r="J357" i="1"/>
  <c r="J414" i="1" s="1"/>
  <c r="J471" i="1" s="1"/>
  <c r="I353" i="1"/>
  <c r="I410" i="1" s="1"/>
  <c r="I467" i="1" s="1"/>
  <c r="I354" i="1"/>
  <c r="I411" i="1" s="1"/>
  <c r="I468" i="1" s="1"/>
  <c r="I355" i="1"/>
  <c r="I412" i="1" s="1"/>
  <c r="I469" i="1" s="1"/>
  <c r="I356" i="1"/>
  <c r="I413" i="1" s="1"/>
  <c r="I470" i="1" s="1"/>
  <c r="I357" i="1"/>
  <c r="I414" i="1" s="1"/>
  <c r="I471" i="1" s="1"/>
  <c r="H353" i="1"/>
  <c r="H410" i="1" s="1"/>
  <c r="H467" i="1" s="1"/>
  <c r="H354" i="1"/>
  <c r="H411" i="1" s="1"/>
  <c r="H468" i="1" s="1"/>
  <c r="H355" i="1"/>
  <c r="H412" i="1" s="1"/>
  <c r="H469" i="1" s="1"/>
  <c r="H356" i="1"/>
  <c r="H413" i="1" s="1"/>
  <c r="H470" i="1" s="1"/>
  <c r="H357" i="1"/>
  <c r="H414" i="1" s="1"/>
  <c r="H471" i="1" s="1"/>
  <c r="G353" i="1"/>
  <c r="G410" i="1" s="1"/>
  <c r="G467" i="1" s="1"/>
  <c r="G354" i="1"/>
  <c r="G411" i="1" s="1"/>
  <c r="G468" i="1" s="1"/>
  <c r="G355" i="1"/>
  <c r="G412" i="1" s="1"/>
  <c r="G469" i="1" s="1"/>
  <c r="G356" i="1"/>
  <c r="G413" i="1" s="1"/>
  <c r="G470" i="1" s="1"/>
  <c r="G357" i="1"/>
  <c r="G414" i="1" s="1"/>
  <c r="G471" i="1" s="1"/>
  <c r="F353" i="1"/>
  <c r="F410" i="1" s="1"/>
  <c r="F467" i="1" s="1"/>
  <c r="F354" i="1"/>
  <c r="F411" i="1" s="1"/>
  <c r="F468" i="1" s="1"/>
  <c r="F355" i="1"/>
  <c r="F412" i="1" s="1"/>
  <c r="F469" i="1" s="1"/>
  <c r="F356" i="1"/>
  <c r="F413" i="1" s="1"/>
  <c r="F470" i="1" s="1"/>
  <c r="F357" i="1"/>
  <c r="F414" i="1" s="1"/>
  <c r="F471" i="1" s="1"/>
  <c r="E353" i="1"/>
  <c r="E410" i="1" s="1"/>
  <c r="E467" i="1" s="1"/>
  <c r="E354" i="1"/>
  <c r="E411" i="1" s="1"/>
  <c r="E468" i="1" s="1"/>
  <c r="E355" i="1"/>
  <c r="E412" i="1" s="1"/>
  <c r="E469" i="1" s="1"/>
  <c r="E356" i="1"/>
  <c r="E413" i="1" s="1"/>
  <c r="E470" i="1" s="1"/>
  <c r="E357" i="1"/>
  <c r="E414" i="1" s="1"/>
  <c r="E471" i="1" s="1"/>
  <c r="D353" i="1"/>
  <c r="D410" i="1" s="1"/>
  <c r="D467" i="1" s="1"/>
  <c r="D354" i="1"/>
  <c r="D411" i="1" s="1"/>
  <c r="D468" i="1" s="1"/>
  <c r="D355" i="1"/>
  <c r="D412" i="1" s="1"/>
  <c r="D469" i="1" s="1"/>
  <c r="D356" i="1"/>
  <c r="D413" i="1" s="1"/>
  <c r="D470" i="1" s="1"/>
  <c r="D357" i="1"/>
  <c r="D414" i="1" s="1"/>
  <c r="D471" i="1" s="1"/>
  <c r="C353" i="1"/>
  <c r="C410" i="1" s="1"/>
  <c r="C467" i="1" s="1"/>
  <c r="C354" i="1"/>
  <c r="C411" i="1" s="1"/>
  <c r="C468" i="1" s="1"/>
  <c r="C355" i="1"/>
  <c r="C412" i="1" s="1"/>
  <c r="C469" i="1" s="1"/>
  <c r="C356" i="1"/>
  <c r="C413" i="1" s="1"/>
  <c r="C470" i="1" s="1"/>
  <c r="C357" i="1"/>
  <c r="C414" i="1" s="1"/>
  <c r="C471" i="1" s="1"/>
  <c r="O348" i="1"/>
  <c r="O405" i="1" s="1"/>
  <c r="P348" i="1"/>
  <c r="P405" i="1" s="1"/>
  <c r="P462" i="1" s="1"/>
  <c r="Q348" i="1"/>
  <c r="Q405" i="1" s="1"/>
  <c r="Q462" i="1" s="1"/>
  <c r="O349" i="1"/>
  <c r="O406" i="1" s="1"/>
  <c r="O463" i="1" s="1"/>
  <c r="P349" i="1"/>
  <c r="P406" i="1" s="1"/>
  <c r="P463" i="1" s="1"/>
  <c r="Q349" i="1"/>
  <c r="Q406" i="1" s="1"/>
  <c r="Q463" i="1" s="1"/>
  <c r="O350" i="1"/>
  <c r="O407" i="1" s="1"/>
  <c r="O464" i="1" s="1"/>
  <c r="P350" i="1"/>
  <c r="P407" i="1" s="1"/>
  <c r="P464" i="1" s="1"/>
  <c r="Q350" i="1"/>
  <c r="Q407" i="1" s="1"/>
  <c r="Q464" i="1" s="1"/>
  <c r="O351" i="1"/>
  <c r="O408" i="1" s="1"/>
  <c r="O465" i="1" s="1"/>
  <c r="P351" i="1"/>
  <c r="P408" i="1" s="1"/>
  <c r="P465" i="1" s="1"/>
  <c r="Q351" i="1"/>
  <c r="Q408" i="1" s="1"/>
  <c r="Q465" i="1" s="1"/>
  <c r="O352" i="1"/>
  <c r="O409" i="1" s="1"/>
  <c r="O466" i="1" s="1"/>
  <c r="P352" i="1"/>
  <c r="P409" i="1" s="1"/>
  <c r="P466" i="1" s="1"/>
  <c r="Q352" i="1"/>
  <c r="Q409" i="1" s="1"/>
  <c r="Q466" i="1" s="1"/>
  <c r="L348" i="1"/>
  <c r="L405" i="1" s="1"/>
  <c r="M348" i="1"/>
  <c r="M405" i="1" s="1"/>
  <c r="M462" i="1" s="1"/>
  <c r="N348" i="1"/>
  <c r="N405" i="1" s="1"/>
  <c r="N462" i="1" s="1"/>
  <c r="L349" i="1"/>
  <c r="L406" i="1" s="1"/>
  <c r="L463" i="1" s="1"/>
  <c r="M349" i="1"/>
  <c r="M406" i="1" s="1"/>
  <c r="M463" i="1" s="1"/>
  <c r="N349" i="1"/>
  <c r="N406" i="1" s="1"/>
  <c r="N463" i="1" s="1"/>
  <c r="L350" i="1"/>
  <c r="L407" i="1" s="1"/>
  <c r="L464" i="1" s="1"/>
  <c r="M350" i="1"/>
  <c r="M407" i="1" s="1"/>
  <c r="M464" i="1" s="1"/>
  <c r="N350" i="1"/>
  <c r="N407" i="1" s="1"/>
  <c r="N464" i="1" s="1"/>
  <c r="L351" i="1"/>
  <c r="L408" i="1" s="1"/>
  <c r="L465" i="1" s="1"/>
  <c r="M351" i="1"/>
  <c r="M408" i="1" s="1"/>
  <c r="M465" i="1" s="1"/>
  <c r="N351" i="1"/>
  <c r="N408" i="1" s="1"/>
  <c r="N465" i="1" s="1"/>
  <c r="L352" i="1"/>
  <c r="L409" i="1" s="1"/>
  <c r="L466" i="1" s="1"/>
  <c r="M352" i="1"/>
  <c r="M409" i="1" s="1"/>
  <c r="M466" i="1" s="1"/>
  <c r="N352" i="1"/>
  <c r="N409" i="1" s="1"/>
  <c r="N466" i="1" s="1"/>
  <c r="I348" i="1"/>
  <c r="I405" i="1" s="1"/>
  <c r="J348" i="1"/>
  <c r="J405" i="1" s="1"/>
  <c r="J462" i="1" s="1"/>
  <c r="K348" i="1"/>
  <c r="K405" i="1" s="1"/>
  <c r="K462" i="1" s="1"/>
  <c r="I349" i="1"/>
  <c r="I406" i="1" s="1"/>
  <c r="I463" i="1" s="1"/>
  <c r="J349" i="1"/>
  <c r="J406" i="1" s="1"/>
  <c r="J463" i="1" s="1"/>
  <c r="K349" i="1"/>
  <c r="K406" i="1" s="1"/>
  <c r="K463" i="1" s="1"/>
  <c r="I350" i="1"/>
  <c r="I407" i="1" s="1"/>
  <c r="I464" i="1" s="1"/>
  <c r="J350" i="1"/>
  <c r="J407" i="1" s="1"/>
  <c r="J464" i="1" s="1"/>
  <c r="K350" i="1"/>
  <c r="K407" i="1" s="1"/>
  <c r="K464" i="1" s="1"/>
  <c r="I351" i="1"/>
  <c r="I408" i="1" s="1"/>
  <c r="I465" i="1" s="1"/>
  <c r="J351" i="1"/>
  <c r="J408" i="1" s="1"/>
  <c r="J465" i="1" s="1"/>
  <c r="K351" i="1"/>
  <c r="K408" i="1" s="1"/>
  <c r="K465" i="1" s="1"/>
  <c r="I352" i="1"/>
  <c r="I409" i="1" s="1"/>
  <c r="I466" i="1" s="1"/>
  <c r="J352" i="1"/>
  <c r="J409" i="1" s="1"/>
  <c r="J466" i="1" s="1"/>
  <c r="K352" i="1"/>
  <c r="K409" i="1" s="1"/>
  <c r="K466" i="1" s="1"/>
  <c r="F348" i="1"/>
  <c r="F405" i="1" s="1"/>
  <c r="G348" i="1"/>
  <c r="G405" i="1" s="1"/>
  <c r="G462" i="1" s="1"/>
  <c r="H348" i="1"/>
  <c r="H405" i="1" s="1"/>
  <c r="H462" i="1" s="1"/>
  <c r="F349" i="1"/>
  <c r="F406" i="1" s="1"/>
  <c r="F463" i="1" s="1"/>
  <c r="G349" i="1"/>
  <c r="G406" i="1" s="1"/>
  <c r="G463" i="1" s="1"/>
  <c r="H349" i="1"/>
  <c r="H406" i="1" s="1"/>
  <c r="H463" i="1" s="1"/>
  <c r="F350" i="1"/>
  <c r="F407" i="1" s="1"/>
  <c r="F464" i="1" s="1"/>
  <c r="G350" i="1"/>
  <c r="G407" i="1" s="1"/>
  <c r="G464" i="1" s="1"/>
  <c r="H350" i="1"/>
  <c r="H407" i="1" s="1"/>
  <c r="H464" i="1" s="1"/>
  <c r="F351" i="1"/>
  <c r="F408" i="1" s="1"/>
  <c r="F465" i="1" s="1"/>
  <c r="G351" i="1"/>
  <c r="G408" i="1" s="1"/>
  <c r="G465" i="1" s="1"/>
  <c r="H351" i="1"/>
  <c r="H408" i="1" s="1"/>
  <c r="H465" i="1" s="1"/>
  <c r="F352" i="1"/>
  <c r="F409" i="1" s="1"/>
  <c r="F466" i="1" s="1"/>
  <c r="G352" i="1"/>
  <c r="G409" i="1" s="1"/>
  <c r="G466" i="1" s="1"/>
  <c r="H352" i="1"/>
  <c r="H409" i="1" s="1"/>
  <c r="H466" i="1" s="1"/>
  <c r="E348" i="1"/>
  <c r="E405" i="1" s="1"/>
  <c r="E462" i="1" s="1"/>
  <c r="E349" i="1"/>
  <c r="E406" i="1" s="1"/>
  <c r="E463" i="1" s="1"/>
  <c r="E350" i="1"/>
  <c r="E407" i="1" s="1"/>
  <c r="E464" i="1" s="1"/>
  <c r="E351" i="1"/>
  <c r="E408" i="1" s="1"/>
  <c r="E465" i="1" s="1"/>
  <c r="E352" i="1"/>
  <c r="E409" i="1" s="1"/>
  <c r="E466" i="1" s="1"/>
  <c r="D348" i="1"/>
  <c r="D405" i="1" s="1"/>
  <c r="D462" i="1" s="1"/>
  <c r="D349" i="1"/>
  <c r="D406" i="1" s="1"/>
  <c r="D463" i="1" s="1"/>
  <c r="D350" i="1"/>
  <c r="D407" i="1" s="1"/>
  <c r="D464" i="1" s="1"/>
  <c r="D351" i="1"/>
  <c r="D408" i="1" s="1"/>
  <c r="D465" i="1" s="1"/>
  <c r="D352" i="1"/>
  <c r="D409" i="1" s="1"/>
  <c r="D466" i="1" s="1"/>
  <c r="C348" i="1"/>
  <c r="C405" i="1" s="1"/>
  <c r="C462" i="1" s="1"/>
  <c r="C349" i="1"/>
  <c r="C406" i="1" s="1"/>
  <c r="C463" i="1" s="1"/>
  <c r="C350" i="1"/>
  <c r="C407" i="1" s="1"/>
  <c r="C464" i="1" s="1"/>
  <c r="C351" i="1"/>
  <c r="C408" i="1" s="1"/>
  <c r="C465" i="1" s="1"/>
  <c r="C352" i="1"/>
  <c r="C409" i="1" s="1"/>
  <c r="C466" i="1" s="1"/>
  <c r="N492" i="1" l="1"/>
  <c r="N491" i="1"/>
  <c r="P492" i="1"/>
  <c r="O492" i="1"/>
  <c r="E492" i="1"/>
  <c r="L492" i="1"/>
  <c r="Q492" i="1"/>
  <c r="M492" i="1"/>
  <c r="C492" i="1"/>
  <c r="I492" i="1"/>
  <c r="H492" i="1"/>
  <c r="J492" i="1"/>
  <c r="G492" i="1"/>
  <c r="D492" i="1"/>
  <c r="F492" i="1"/>
  <c r="K492" i="1"/>
  <c r="C491" i="1"/>
  <c r="H491" i="1"/>
  <c r="G491" i="1"/>
  <c r="Q491" i="1"/>
  <c r="K491" i="1"/>
  <c r="M491" i="1"/>
  <c r="P491" i="1"/>
  <c r="I462" i="1"/>
  <c r="L462" i="1"/>
  <c r="O462" i="1"/>
  <c r="E491" i="1"/>
  <c r="F462" i="1"/>
  <c r="O491" i="1"/>
  <c r="J491" i="1"/>
  <c r="D491" i="1"/>
  <c r="O343" i="1"/>
  <c r="O400" i="1" s="1"/>
  <c r="P343" i="1"/>
  <c r="P400" i="1" s="1"/>
  <c r="P457" i="1" s="1"/>
  <c r="Q343" i="1"/>
  <c r="Q400" i="1" s="1"/>
  <c r="Q457" i="1" s="1"/>
  <c r="O344" i="1"/>
  <c r="O401" i="1" s="1"/>
  <c r="O458" i="1" s="1"/>
  <c r="P344" i="1"/>
  <c r="P401" i="1" s="1"/>
  <c r="P458" i="1" s="1"/>
  <c r="Q344" i="1"/>
  <c r="Q401" i="1" s="1"/>
  <c r="Q458" i="1" s="1"/>
  <c r="O345" i="1"/>
  <c r="O402" i="1" s="1"/>
  <c r="O459" i="1" s="1"/>
  <c r="P345" i="1"/>
  <c r="P402" i="1" s="1"/>
  <c r="P459" i="1" s="1"/>
  <c r="Q345" i="1"/>
  <c r="Q402" i="1" s="1"/>
  <c r="Q459" i="1" s="1"/>
  <c r="O346" i="1"/>
  <c r="O403" i="1" s="1"/>
  <c r="O460" i="1" s="1"/>
  <c r="P346" i="1"/>
  <c r="P403" i="1" s="1"/>
  <c r="P460" i="1" s="1"/>
  <c r="Q346" i="1"/>
  <c r="Q403" i="1" s="1"/>
  <c r="Q460" i="1" s="1"/>
  <c r="O347" i="1"/>
  <c r="O404" i="1" s="1"/>
  <c r="O461" i="1" s="1"/>
  <c r="P347" i="1"/>
  <c r="P404" i="1" s="1"/>
  <c r="P461" i="1" s="1"/>
  <c r="Q347" i="1"/>
  <c r="Q404" i="1" s="1"/>
  <c r="Q461" i="1" s="1"/>
  <c r="L343" i="1"/>
  <c r="L400" i="1" s="1"/>
  <c r="M343" i="1"/>
  <c r="M400" i="1" s="1"/>
  <c r="M457" i="1" s="1"/>
  <c r="N343" i="1"/>
  <c r="N400" i="1" s="1"/>
  <c r="N457" i="1" s="1"/>
  <c r="L344" i="1"/>
  <c r="L401" i="1" s="1"/>
  <c r="L458" i="1" s="1"/>
  <c r="M344" i="1"/>
  <c r="M401" i="1" s="1"/>
  <c r="M458" i="1" s="1"/>
  <c r="N344" i="1"/>
  <c r="N401" i="1" s="1"/>
  <c r="N458" i="1" s="1"/>
  <c r="L345" i="1"/>
  <c r="L402" i="1" s="1"/>
  <c r="L459" i="1" s="1"/>
  <c r="M345" i="1"/>
  <c r="M402" i="1" s="1"/>
  <c r="M459" i="1" s="1"/>
  <c r="N345" i="1"/>
  <c r="N402" i="1" s="1"/>
  <c r="N459" i="1" s="1"/>
  <c r="L346" i="1"/>
  <c r="L403" i="1" s="1"/>
  <c r="L460" i="1" s="1"/>
  <c r="M346" i="1"/>
  <c r="M403" i="1" s="1"/>
  <c r="M460" i="1" s="1"/>
  <c r="N346" i="1"/>
  <c r="N403" i="1" s="1"/>
  <c r="N460" i="1" s="1"/>
  <c r="L347" i="1"/>
  <c r="L404" i="1" s="1"/>
  <c r="L461" i="1" s="1"/>
  <c r="M347" i="1"/>
  <c r="M404" i="1" s="1"/>
  <c r="M461" i="1" s="1"/>
  <c r="N347" i="1"/>
  <c r="N404" i="1" s="1"/>
  <c r="N461" i="1" s="1"/>
  <c r="I343" i="1"/>
  <c r="I400" i="1" s="1"/>
  <c r="J343" i="1"/>
  <c r="J400" i="1" s="1"/>
  <c r="J457" i="1" s="1"/>
  <c r="K343" i="1"/>
  <c r="K400" i="1" s="1"/>
  <c r="K457" i="1" s="1"/>
  <c r="I344" i="1"/>
  <c r="I401" i="1" s="1"/>
  <c r="I458" i="1" s="1"/>
  <c r="J344" i="1"/>
  <c r="J401" i="1" s="1"/>
  <c r="J458" i="1" s="1"/>
  <c r="K344" i="1"/>
  <c r="K401" i="1" s="1"/>
  <c r="K458" i="1" s="1"/>
  <c r="I345" i="1"/>
  <c r="I402" i="1" s="1"/>
  <c r="I459" i="1" s="1"/>
  <c r="J345" i="1"/>
  <c r="J402" i="1" s="1"/>
  <c r="J459" i="1" s="1"/>
  <c r="K345" i="1"/>
  <c r="K402" i="1" s="1"/>
  <c r="K459" i="1" s="1"/>
  <c r="I346" i="1"/>
  <c r="I403" i="1" s="1"/>
  <c r="I460" i="1" s="1"/>
  <c r="J346" i="1"/>
  <c r="J403" i="1" s="1"/>
  <c r="J460" i="1" s="1"/>
  <c r="K346" i="1"/>
  <c r="K403" i="1" s="1"/>
  <c r="K460" i="1" s="1"/>
  <c r="I347" i="1"/>
  <c r="I404" i="1" s="1"/>
  <c r="I461" i="1" s="1"/>
  <c r="J347" i="1"/>
  <c r="J404" i="1" s="1"/>
  <c r="J461" i="1" s="1"/>
  <c r="K347" i="1"/>
  <c r="K404" i="1" s="1"/>
  <c r="K461" i="1" s="1"/>
  <c r="N490" i="1" l="1"/>
  <c r="I491" i="1"/>
  <c r="F491" i="1"/>
  <c r="L491" i="1"/>
  <c r="M490" i="1"/>
  <c r="I457" i="1"/>
  <c r="L457" i="1"/>
  <c r="O457" i="1"/>
  <c r="O490" i="1" s="1"/>
  <c r="P490" i="1"/>
  <c r="Q490" i="1"/>
  <c r="J490" i="1"/>
  <c r="K490" i="1"/>
  <c r="H343" i="1"/>
  <c r="H400" i="1" s="1"/>
  <c r="H457" i="1" s="1"/>
  <c r="H344" i="1"/>
  <c r="H401" i="1" s="1"/>
  <c r="H458" i="1" s="1"/>
  <c r="H345" i="1"/>
  <c r="H402" i="1" s="1"/>
  <c r="H459" i="1" s="1"/>
  <c r="H346" i="1"/>
  <c r="H403" i="1" s="1"/>
  <c r="H460" i="1" s="1"/>
  <c r="H347" i="1"/>
  <c r="H404" i="1" s="1"/>
  <c r="H461" i="1" s="1"/>
  <c r="G343" i="1"/>
  <c r="G400" i="1" s="1"/>
  <c r="G457" i="1" s="1"/>
  <c r="G344" i="1"/>
  <c r="G401" i="1" s="1"/>
  <c r="G458" i="1" s="1"/>
  <c r="G345" i="1"/>
  <c r="G402" i="1" s="1"/>
  <c r="G459" i="1" s="1"/>
  <c r="G346" i="1"/>
  <c r="G403" i="1" s="1"/>
  <c r="G460" i="1" s="1"/>
  <c r="G347" i="1"/>
  <c r="G404" i="1" s="1"/>
  <c r="G461" i="1" s="1"/>
  <c r="F343" i="1"/>
  <c r="F400" i="1" s="1"/>
  <c r="F344" i="1"/>
  <c r="F401" i="1" s="1"/>
  <c r="F458" i="1" s="1"/>
  <c r="F345" i="1"/>
  <c r="F402" i="1" s="1"/>
  <c r="F459" i="1" s="1"/>
  <c r="F346" i="1"/>
  <c r="F403" i="1" s="1"/>
  <c r="F460" i="1" s="1"/>
  <c r="F347" i="1"/>
  <c r="F404" i="1" s="1"/>
  <c r="F461" i="1" s="1"/>
  <c r="E343" i="1"/>
  <c r="E400" i="1" s="1"/>
  <c r="E457" i="1" s="1"/>
  <c r="E344" i="1"/>
  <c r="E401" i="1" s="1"/>
  <c r="E458" i="1" s="1"/>
  <c r="E345" i="1"/>
  <c r="E402" i="1" s="1"/>
  <c r="E459" i="1" s="1"/>
  <c r="E346" i="1"/>
  <c r="E403" i="1" s="1"/>
  <c r="E460" i="1" s="1"/>
  <c r="E347" i="1"/>
  <c r="E404" i="1" s="1"/>
  <c r="E461" i="1" s="1"/>
  <c r="D343" i="1"/>
  <c r="D400" i="1" s="1"/>
  <c r="D457" i="1" s="1"/>
  <c r="D344" i="1"/>
  <c r="D401" i="1" s="1"/>
  <c r="D458" i="1" s="1"/>
  <c r="D345" i="1"/>
  <c r="D402" i="1" s="1"/>
  <c r="D459" i="1" s="1"/>
  <c r="D346" i="1"/>
  <c r="D403" i="1" s="1"/>
  <c r="D460" i="1" s="1"/>
  <c r="D347" i="1"/>
  <c r="D404" i="1" s="1"/>
  <c r="D461" i="1" s="1"/>
  <c r="C343" i="1"/>
  <c r="C400" i="1" s="1"/>
  <c r="C344" i="1"/>
  <c r="C401" i="1" s="1"/>
  <c r="C458" i="1" s="1"/>
  <c r="C345" i="1"/>
  <c r="C402" i="1" s="1"/>
  <c r="C459" i="1" s="1"/>
  <c r="C346" i="1"/>
  <c r="C403" i="1" s="1"/>
  <c r="C460" i="1" s="1"/>
  <c r="C347" i="1"/>
  <c r="C404" i="1" s="1"/>
  <c r="C461" i="1" s="1"/>
  <c r="L490" i="1" l="1"/>
  <c r="I490" i="1"/>
  <c r="E490" i="1"/>
  <c r="D490" i="1"/>
  <c r="H490" i="1"/>
  <c r="G490" i="1"/>
  <c r="F457" i="1"/>
  <c r="C457" i="1"/>
  <c r="Q338" i="1"/>
  <c r="Q395" i="1" s="1"/>
  <c r="Q452" i="1" s="1"/>
  <c r="Q339" i="1"/>
  <c r="Q396" i="1" s="1"/>
  <c r="Q453" i="1" s="1"/>
  <c r="Q340" i="1"/>
  <c r="Q397" i="1" s="1"/>
  <c r="Q454" i="1" s="1"/>
  <c r="Q341" i="1"/>
  <c r="Q398" i="1" s="1"/>
  <c r="Q455" i="1" s="1"/>
  <c r="Q342" i="1"/>
  <c r="Q399" i="1" s="1"/>
  <c r="Q456" i="1" s="1"/>
  <c r="P338" i="1"/>
  <c r="P395" i="1" s="1"/>
  <c r="P452" i="1" s="1"/>
  <c r="P339" i="1"/>
  <c r="P396" i="1" s="1"/>
  <c r="P453" i="1" s="1"/>
  <c r="P340" i="1"/>
  <c r="P397" i="1" s="1"/>
  <c r="P454" i="1" s="1"/>
  <c r="P341" i="1"/>
  <c r="P398" i="1" s="1"/>
  <c r="P455" i="1" s="1"/>
  <c r="P342" i="1"/>
  <c r="P399" i="1" s="1"/>
  <c r="P456" i="1" s="1"/>
  <c r="O338" i="1"/>
  <c r="O395" i="1" s="1"/>
  <c r="O339" i="1"/>
  <c r="O396" i="1" s="1"/>
  <c r="O453" i="1" s="1"/>
  <c r="O340" i="1"/>
  <c r="O397" i="1" s="1"/>
  <c r="O454" i="1" s="1"/>
  <c r="O341" i="1"/>
  <c r="O398" i="1" s="1"/>
  <c r="O455" i="1" s="1"/>
  <c r="O342" i="1"/>
  <c r="O399" i="1" s="1"/>
  <c r="O456" i="1" s="1"/>
  <c r="N338" i="1"/>
  <c r="N395" i="1" s="1"/>
  <c r="N452" i="1" s="1"/>
  <c r="N339" i="1"/>
  <c r="N396" i="1" s="1"/>
  <c r="N453" i="1" s="1"/>
  <c r="N340" i="1"/>
  <c r="N397" i="1" s="1"/>
  <c r="N454" i="1" s="1"/>
  <c r="N341" i="1"/>
  <c r="N398" i="1" s="1"/>
  <c r="N455" i="1" s="1"/>
  <c r="N342" i="1"/>
  <c r="N399" i="1" s="1"/>
  <c r="N456" i="1" s="1"/>
  <c r="M338" i="1"/>
  <c r="M395" i="1" s="1"/>
  <c r="M452" i="1" s="1"/>
  <c r="M339" i="1"/>
  <c r="M396" i="1" s="1"/>
  <c r="M453" i="1" s="1"/>
  <c r="M340" i="1"/>
  <c r="M397" i="1" s="1"/>
  <c r="M454" i="1" s="1"/>
  <c r="M341" i="1"/>
  <c r="M398" i="1" s="1"/>
  <c r="M455" i="1" s="1"/>
  <c r="M342" i="1"/>
  <c r="M399" i="1" s="1"/>
  <c r="M456" i="1" s="1"/>
  <c r="L338" i="1"/>
  <c r="L395" i="1" s="1"/>
  <c r="L339" i="1"/>
  <c r="L396" i="1" s="1"/>
  <c r="L453" i="1" s="1"/>
  <c r="L340" i="1"/>
  <c r="L397" i="1" s="1"/>
  <c r="L454" i="1" s="1"/>
  <c r="L341" i="1"/>
  <c r="L398" i="1" s="1"/>
  <c r="L455" i="1" s="1"/>
  <c r="L342" i="1"/>
  <c r="L399" i="1" s="1"/>
  <c r="L456" i="1" s="1"/>
  <c r="K338" i="1"/>
  <c r="K395" i="1" s="1"/>
  <c r="K452" i="1" s="1"/>
  <c r="K339" i="1"/>
  <c r="K396" i="1" s="1"/>
  <c r="K453" i="1" s="1"/>
  <c r="K340" i="1"/>
  <c r="K397" i="1" s="1"/>
  <c r="K454" i="1" s="1"/>
  <c r="K341" i="1"/>
  <c r="K398" i="1" s="1"/>
  <c r="K455" i="1" s="1"/>
  <c r="K342" i="1"/>
  <c r="K399" i="1" s="1"/>
  <c r="K456" i="1" s="1"/>
  <c r="J338" i="1"/>
  <c r="J395" i="1" s="1"/>
  <c r="J452" i="1" s="1"/>
  <c r="J339" i="1"/>
  <c r="J396" i="1" s="1"/>
  <c r="J453" i="1" s="1"/>
  <c r="J340" i="1"/>
  <c r="J397" i="1" s="1"/>
  <c r="J454" i="1" s="1"/>
  <c r="J341" i="1"/>
  <c r="J398" i="1" s="1"/>
  <c r="J455" i="1" s="1"/>
  <c r="J342" i="1"/>
  <c r="J399" i="1" s="1"/>
  <c r="J456" i="1" s="1"/>
  <c r="I338" i="1"/>
  <c r="I395" i="1" s="1"/>
  <c r="I339" i="1"/>
  <c r="I396" i="1" s="1"/>
  <c r="I453" i="1" s="1"/>
  <c r="I340" i="1"/>
  <c r="I397" i="1" s="1"/>
  <c r="I454" i="1" s="1"/>
  <c r="I341" i="1"/>
  <c r="I398" i="1" s="1"/>
  <c r="I455" i="1" s="1"/>
  <c r="I342" i="1"/>
  <c r="I399" i="1" s="1"/>
  <c r="I456" i="1" s="1"/>
  <c r="H338" i="1"/>
  <c r="H395" i="1" s="1"/>
  <c r="H452" i="1" s="1"/>
  <c r="H339" i="1"/>
  <c r="H396" i="1" s="1"/>
  <c r="H453" i="1" s="1"/>
  <c r="H340" i="1"/>
  <c r="H397" i="1" s="1"/>
  <c r="H454" i="1" s="1"/>
  <c r="H341" i="1"/>
  <c r="H398" i="1" s="1"/>
  <c r="H455" i="1" s="1"/>
  <c r="H342" i="1"/>
  <c r="H399" i="1" s="1"/>
  <c r="H456" i="1" s="1"/>
  <c r="G338" i="1"/>
  <c r="G395" i="1" s="1"/>
  <c r="G452" i="1" s="1"/>
  <c r="G339" i="1"/>
  <c r="G396" i="1" s="1"/>
  <c r="G453" i="1" s="1"/>
  <c r="G340" i="1"/>
  <c r="G397" i="1" s="1"/>
  <c r="G454" i="1" s="1"/>
  <c r="G341" i="1"/>
  <c r="G398" i="1" s="1"/>
  <c r="G455" i="1" s="1"/>
  <c r="G342" i="1"/>
  <c r="G399" i="1" s="1"/>
  <c r="G456" i="1" s="1"/>
  <c r="F338" i="1"/>
  <c r="F395" i="1" s="1"/>
  <c r="F339" i="1"/>
  <c r="F396" i="1" s="1"/>
  <c r="F453" i="1" s="1"/>
  <c r="F340" i="1"/>
  <c r="F397" i="1" s="1"/>
  <c r="F454" i="1" s="1"/>
  <c r="F341" i="1"/>
  <c r="F398" i="1" s="1"/>
  <c r="F455" i="1" s="1"/>
  <c r="F342" i="1"/>
  <c r="F399" i="1" s="1"/>
  <c r="F456" i="1" s="1"/>
  <c r="E338" i="1"/>
  <c r="E395" i="1" s="1"/>
  <c r="E452" i="1" s="1"/>
  <c r="E339" i="1"/>
  <c r="E396" i="1" s="1"/>
  <c r="E453" i="1" s="1"/>
  <c r="E340" i="1"/>
  <c r="E397" i="1" s="1"/>
  <c r="E454" i="1" s="1"/>
  <c r="E341" i="1"/>
  <c r="E398" i="1" s="1"/>
  <c r="E455" i="1" s="1"/>
  <c r="E342" i="1"/>
  <c r="E399" i="1" s="1"/>
  <c r="E456" i="1" s="1"/>
  <c r="D338" i="1"/>
  <c r="D395" i="1" s="1"/>
  <c r="D452" i="1" s="1"/>
  <c r="D339" i="1"/>
  <c r="D396" i="1" s="1"/>
  <c r="D453" i="1" s="1"/>
  <c r="D340" i="1"/>
  <c r="D397" i="1" s="1"/>
  <c r="D454" i="1" s="1"/>
  <c r="D341" i="1"/>
  <c r="D398" i="1" s="1"/>
  <c r="D455" i="1" s="1"/>
  <c r="D342" i="1"/>
  <c r="D399" i="1" s="1"/>
  <c r="D456" i="1" s="1"/>
  <c r="C338" i="1"/>
  <c r="C395" i="1" s="1"/>
  <c r="C452" i="1" s="1"/>
  <c r="C339" i="1"/>
  <c r="C396" i="1" s="1"/>
  <c r="C453" i="1" s="1"/>
  <c r="C340" i="1"/>
  <c r="C397" i="1" s="1"/>
  <c r="C454" i="1" s="1"/>
  <c r="C341" i="1"/>
  <c r="C398" i="1" s="1"/>
  <c r="C455" i="1" s="1"/>
  <c r="C342" i="1"/>
  <c r="C399" i="1" s="1"/>
  <c r="C456" i="1" s="1"/>
  <c r="Q333" i="1"/>
  <c r="Q390" i="1" s="1"/>
  <c r="Q447" i="1" s="1"/>
  <c r="Q334" i="1"/>
  <c r="Q391" i="1" s="1"/>
  <c r="Q448" i="1" s="1"/>
  <c r="Q335" i="1"/>
  <c r="Q392" i="1" s="1"/>
  <c r="Q449" i="1" s="1"/>
  <c r="Q336" i="1"/>
  <c r="Q393" i="1" s="1"/>
  <c r="Q450" i="1" s="1"/>
  <c r="Q337" i="1"/>
  <c r="Q394" i="1" s="1"/>
  <c r="Q451" i="1" s="1"/>
  <c r="P333" i="1"/>
  <c r="P390" i="1" s="1"/>
  <c r="P447" i="1" s="1"/>
  <c r="P334" i="1"/>
  <c r="P391" i="1" s="1"/>
  <c r="P448" i="1" s="1"/>
  <c r="P335" i="1"/>
  <c r="P392" i="1" s="1"/>
  <c r="P449" i="1" s="1"/>
  <c r="P336" i="1"/>
  <c r="P393" i="1" s="1"/>
  <c r="P450" i="1" s="1"/>
  <c r="P337" i="1"/>
  <c r="P394" i="1" s="1"/>
  <c r="P451" i="1" s="1"/>
  <c r="O333" i="1"/>
  <c r="O390" i="1" s="1"/>
  <c r="O334" i="1"/>
  <c r="O391" i="1" s="1"/>
  <c r="O448" i="1" s="1"/>
  <c r="O335" i="1"/>
  <c r="O392" i="1" s="1"/>
  <c r="O449" i="1" s="1"/>
  <c r="O336" i="1"/>
  <c r="O393" i="1" s="1"/>
  <c r="O450" i="1" s="1"/>
  <c r="O337" i="1"/>
  <c r="O394" i="1" s="1"/>
  <c r="O451" i="1" s="1"/>
  <c r="N333" i="1"/>
  <c r="N390" i="1" s="1"/>
  <c r="N447" i="1" s="1"/>
  <c r="N334" i="1"/>
  <c r="N391" i="1" s="1"/>
  <c r="N448" i="1" s="1"/>
  <c r="N335" i="1"/>
  <c r="N392" i="1" s="1"/>
  <c r="N449" i="1" s="1"/>
  <c r="N336" i="1"/>
  <c r="N393" i="1" s="1"/>
  <c r="N450" i="1" s="1"/>
  <c r="N337" i="1"/>
  <c r="N394" i="1" s="1"/>
  <c r="N451" i="1" s="1"/>
  <c r="M333" i="1"/>
  <c r="M390" i="1" s="1"/>
  <c r="M447" i="1" s="1"/>
  <c r="M334" i="1"/>
  <c r="M391" i="1" s="1"/>
  <c r="M448" i="1" s="1"/>
  <c r="M335" i="1"/>
  <c r="M392" i="1" s="1"/>
  <c r="M449" i="1" s="1"/>
  <c r="M336" i="1"/>
  <c r="M393" i="1" s="1"/>
  <c r="M450" i="1" s="1"/>
  <c r="M337" i="1"/>
  <c r="M394" i="1" s="1"/>
  <c r="M451" i="1" s="1"/>
  <c r="L333" i="1"/>
  <c r="L390" i="1" s="1"/>
  <c r="L334" i="1"/>
  <c r="L391" i="1" s="1"/>
  <c r="L448" i="1" s="1"/>
  <c r="L335" i="1"/>
  <c r="L392" i="1" s="1"/>
  <c r="L449" i="1" s="1"/>
  <c r="L336" i="1"/>
  <c r="L337" i="1"/>
  <c r="L394" i="1" s="1"/>
  <c r="L451" i="1" s="1"/>
  <c r="K333" i="1"/>
  <c r="K390" i="1" s="1"/>
  <c r="K447" i="1" s="1"/>
  <c r="K334" i="1"/>
  <c r="K391" i="1" s="1"/>
  <c r="K448" i="1" s="1"/>
  <c r="K335" i="1"/>
  <c r="K392" i="1" s="1"/>
  <c r="K449" i="1" s="1"/>
  <c r="K336" i="1"/>
  <c r="K393" i="1" s="1"/>
  <c r="K450" i="1" s="1"/>
  <c r="K337" i="1"/>
  <c r="K394" i="1" s="1"/>
  <c r="K451" i="1" s="1"/>
  <c r="J333" i="1"/>
  <c r="J390" i="1" s="1"/>
  <c r="J447" i="1" s="1"/>
  <c r="J334" i="1"/>
  <c r="J391" i="1" s="1"/>
  <c r="J448" i="1" s="1"/>
  <c r="J335" i="1"/>
  <c r="J392" i="1" s="1"/>
  <c r="J449" i="1" s="1"/>
  <c r="J336" i="1"/>
  <c r="J393" i="1" s="1"/>
  <c r="J450" i="1" s="1"/>
  <c r="J337" i="1"/>
  <c r="J394" i="1" s="1"/>
  <c r="J451" i="1" s="1"/>
  <c r="I333" i="1"/>
  <c r="I334" i="1"/>
  <c r="I391" i="1" s="1"/>
  <c r="I448" i="1" s="1"/>
  <c r="I335" i="1"/>
  <c r="I392" i="1" s="1"/>
  <c r="I449" i="1" s="1"/>
  <c r="I336" i="1"/>
  <c r="I393" i="1" s="1"/>
  <c r="I450" i="1" s="1"/>
  <c r="I337" i="1"/>
  <c r="I394" i="1" s="1"/>
  <c r="I451" i="1" s="1"/>
  <c r="H333" i="1"/>
  <c r="H390" i="1" s="1"/>
  <c r="H447" i="1" s="1"/>
  <c r="H334" i="1"/>
  <c r="H391" i="1" s="1"/>
  <c r="H448" i="1" s="1"/>
  <c r="H335" i="1"/>
  <c r="H392" i="1" s="1"/>
  <c r="H449" i="1" s="1"/>
  <c r="H336" i="1"/>
  <c r="H393" i="1" s="1"/>
  <c r="H450" i="1" s="1"/>
  <c r="H337" i="1"/>
  <c r="H394" i="1" s="1"/>
  <c r="H451" i="1" s="1"/>
  <c r="G333" i="1"/>
  <c r="G390" i="1" s="1"/>
  <c r="G447" i="1" s="1"/>
  <c r="G334" i="1"/>
  <c r="G391" i="1" s="1"/>
  <c r="G448" i="1" s="1"/>
  <c r="G335" i="1"/>
  <c r="G392" i="1" s="1"/>
  <c r="G449" i="1" s="1"/>
  <c r="G336" i="1"/>
  <c r="G393" i="1" s="1"/>
  <c r="G450" i="1" s="1"/>
  <c r="G337" i="1"/>
  <c r="G394" i="1" s="1"/>
  <c r="G451" i="1" s="1"/>
  <c r="F333" i="1"/>
  <c r="F390" i="1" s="1"/>
  <c r="F334" i="1"/>
  <c r="F391" i="1" s="1"/>
  <c r="F448" i="1" s="1"/>
  <c r="F335" i="1"/>
  <c r="F392" i="1" s="1"/>
  <c r="F449" i="1" s="1"/>
  <c r="F336" i="1"/>
  <c r="F393" i="1" s="1"/>
  <c r="F450" i="1" s="1"/>
  <c r="F337" i="1"/>
  <c r="F394" i="1" s="1"/>
  <c r="F451" i="1" s="1"/>
  <c r="E333" i="1"/>
  <c r="E390" i="1" s="1"/>
  <c r="E447" i="1" s="1"/>
  <c r="E334" i="1"/>
  <c r="E391" i="1" s="1"/>
  <c r="E448" i="1" s="1"/>
  <c r="E335" i="1"/>
  <c r="E392" i="1" s="1"/>
  <c r="E449" i="1" s="1"/>
  <c r="E336" i="1"/>
  <c r="E393" i="1" s="1"/>
  <c r="E450" i="1" s="1"/>
  <c r="E337" i="1"/>
  <c r="E394" i="1" s="1"/>
  <c r="E451" i="1" s="1"/>
  <c r="Q332" i="1"/>
  <c r="Q389" i="1" s="1"/>
  <c r="Q446" i="1" s="1"/>
  <c r="P332" i="1"/>
  <c r="P389" i="1" s="1"/>
  <c r="P446" i="1" s="1"/>
  <c r="O332" i="1"/>
  <c r="O389" i="1" s="1"/>
  <c r="O446" i="1" s="1"/>
  <c r="N332" i="1"/>
  <c r="N389" i="1" s="1"/>
  <c r="N446" i="1" s="1"/>
  <c r="M332" i="1"/>
  <c r="M389" i="1" s="1"/>
  <c r="M446" i="1" s="1"/>
  <c r="L332" i="1"/>
  <c r="L389" i="1" s="1"/>
  <c r="L446" i="1" s="1"/>
  <c r="K332" i="1"/>
  <c r="K389" i="1" s="1"/>
  <c r="K446" i="1" s="1"/>
  <c r="J332" i="1"/>
  <c r="J389" i="1" s="1"/>
  <c r="J446" i="1" s="1"/>
  <c r="I332" i="1"/>
  <c r="I389" i="1" s="1"/>
  <c r="I446" i="1" s="1"/>
  <c r="H332" i="1"/>
  <c r="H389" i="1" s="1"/>
  <c r="H446" i="1" s="1"/>
  <c r="G332" i="1"/>
  <c r="G389" i="1" s="1"/>
  <c r="G446" i="1" s="1"/>
  <c r="F332" i="1"/>
  <c r="F389" i="1" s="1"/>
  <c r="F446" i="1" s="1"/>
  <c r="E332" i="1"/>
  <c r="E389" i="1" s="1"/>
  <c r="E446" i="1" s="1"/>
  <c r="D333" i="1"/>
  <c r="D390" i="1" s="1"/>
  <c r="D334" i="1"/>
  <c r="D391" i="1" s="1"/>
  <c r="D448" i="1" s="1"/>
  <c r="D335" i="1"/>
  <c r="D336" i="1"/>
  <c r="D393" i="1" s="1"/>
  <c r="D450" i="1" s="1"/>
  <c r="D337" i="1"/>
  <c r="D394" i="1" s="1"/>
  <c r="D451" i="1" s="1"/>
  <c r="D332" i="1"/>
  <c r="D389" i="1" s="1"/>
  <c r="D446" i="1" s="1"/>
  <c r="I390" i="1"/>
  <c r="L393" i="1"/>
  <c r="L450" i="1" s="1"/>
  <c r="C333" i="1"/>
  <c r="C390" i="1" s="1"/>
  <c r="C447" i="1" s="1"/>
  <c r="C334" i="1"/>
  <c r="C391" i="1" s="1"/>
  <c r="C448" i="1" s="1"/>
  <c r="C335" i="1"/>
  <c r="C392" i="1" s="1"/>
  <c r="C449" i="1" s="1"/>
  <c r="D392" i="1"/>
  <c r="D449" i="1" s="1"/>
  <c r="C336" i="1"/>
  <c r="C393" i="1" s="1"/>
  <c r="C450" i="1" s="1"/>
  <c r="C337" i="1"/>
  <c r="C394" i="1" s="1"/>
  <c r="C451" i="1" s="1"/>
  <c r="O328" i="1"/>
  <c r="O385" i="1" s="1"/>
  <c r="P328" i="1"/>
  <c r="P385" i="1" s="1"/>
  <c r="P442" i="1" s="1"/>
  <c r="Q328" i="1"/>
  <c r="Q385" i="1" s="1"/>
  <c r="Q442" i="1" s="1"/>
  <c r="O329" i="1"/>
  <c r="O386" i="1" s="1"/>
  <c r="O443" i="1" s="1"/>
  <c r="P329" i="1"/>
  <c r="P386" i="1" s="1"/>
  <c r="P443" i="1" s="1"/>
  <c r="Q329" i="1"/>
  <c r="Q386" i="1" s="1"/>
  <c r="Q443" i="1" s="1"/>
  <c r="O330" i="1"/>
  <c r="O387" i="1" s="1"/>
  <c r="O444" i="1" s="1"/>
  <c r="P330" i="1"/>
  <c r="P387" i="1" s="1"/>
  <c r="P444" i="1" s="1"/>
  <c r="Q330" i="1"/>
  <c r="Q387" i="1" s="1"/>
  <c r="Q444" i="1" s="1"/>
  <c r="O331" i="1"/>
  <c r="O388" i="1" s="1"/>
  <c r="O445" i="1" s="1"/>
  <c r="P331" i="1"/>
  <c r="P388" i="1" s="1"/>
  <c r="P445" i="1" s="1"/>
  <c r="Q331" i="1"/>
  <c r="Q388" i="1" s="1"/>
  <c r="Q445" i="1" s="1"/>
  <c r="N328" i="1"/>
  <c r="N385" i="1" s="1"/>
  <c r="N442" i="1" s="1"/>
  <c r="N329" i="1"/>
  <c r="N386" i="1" s="1"/>
  <c r="N443" i="1" s="1"/>
  <c r="N330" i="1"/>
  <c r="N387" i="1" s="1"/>
  <c r="N444" i="1" s="1"/>
  <c r="N331" i="1"/>
  <c r="N388" i="1" s="1"/>
  <c r="N445" i="1" s="1"/>
  <c r="M328" i="1"/>
  <c r="M385" i="1" s="1"/>
  <c r="M442" i="1" s="1"/>
  <c r="M329" i="1"/>
  <c r="M386" i="1" s="1"/>
  <c r="M443" i="1" s="1"/>
  <c r="M330" i="1"/>
  <c r="M387" i="1" s="1"/>
  <c r="M444" i="1" s="1"/>
  <c r="M331" i="1"/>
  <c r="M388" i="1" s="1"/>
  <c r="M445" i="1" s="1"/>
  <c r="L328" i="1"/>
  <c r="L385" i="1" s="1"/>
  <c r="L329" i="1"/>
  <c r="L386" i="1" s="1"/>
  <c r="L443" i="1" s="1"/>
  <c r="L330" i="1"/>
  <c r="L387" i="1" s="1"/>
  <c r="L444" i="1" s="1"/>
  <c r="L331" i="1"/>
  <c r="L388" i="1" s="1"/>
  <c r="L445" i="1" s="1"/>
  <c r="K328" i="1"/>
  <c r="K385" i="1" s="1"/>
  <c r="K442" i="1" s="1"/>
  <c r="K329" i="1"/>
  <c r="K386" i="1" s="1"/>
  <c r="K443" i="1" s="1"/>
  <c r="K330" i="1"/>
  <c r="K387" i="1" s="1"/>
  <c r="K444" i="1" s="1"/>
  <c r="K331" i="1"/>
  <c r="K388" i="1" s="1"/>
  <c r="K445" i="1" s="1"/>
  <c r="J328" i="1"/>
  <c r="J385" i="1" s="1"/>
  <c r="J442" i="1" s="1"/>
  <c r="J329" i="1"/>
  <c r="J386" i="1" s="1"/>
  <c r="J443" i="1" s="1"/>
  <c r="J330" i="1"/>
  <c r="J387" i="1" s="1"/>
  <c r="J444" i="1" s="1"/>
  <c r="J331" i="1"/>
  <c r="J388" i="1" s="1"/>
  <c r="J445" i="1" s="1"/>
  <c r="I328" i="1"/>
  <c r="I385" i="1" s="1"/>
  <c r="I329" i="1"/>
  <c r="I386" i="1" s="1"/>
  <c r="I443" i="1" s="1"/>
  <c r="I330" i="1"/>
  <c r="I387" i="1" s="1"/>
  <c r="I444" i="1" s="1"/>
  <c r="I331" i="1"/>
  <c r="I388" i="1" s="1"/>
  <c r="I445" i="1" s="1"/>
  <c r="H328" i="1"/>
  <c r="H385" i="1" s="1"/>
  <c r="H442" i="1" s="1"/>
  <c r="H329" i="1"/>
  <c r="H386" i="1" s="1"/>
  <c r="H443" i="1" s="1"/>
  <c r="H330" i="1"/>
  <c r="H387" i="1" s="1"/>
  <c r="H444" i="1" s="1"/>
  <c r="H331" i="1"/>
  <c r="H388" i="1" s="1"/>
  <c r="H445" i="1" s="1"/>
  <c r="G328" i="1"/>
  <c r="G385" i="1" s="1"/>
  <c r="G442" i="1" s="1"/>
  <c r="G329" i="1"/>
  <c r="G386" i="1" s="1"/>
  <c r="G443" i="1" s="1"/>
  <c r="G330" i="1"/>
  <c r="G387" i="1" s="1"/>
  <c r="G444" i="1" s="1"/>
  <c r="G331" i="1"/>
  <c r="G388" i="1" s="1"/>
  <c r="G445" i="1" s="1"/>
  <c r="F328" i="1"/>
  <c r="F385" i="1" s="1"/>
  <c r="F329" i="1"/>
  <c r="F386" i="1" s="1"/>
  <c r="F443" i="1" s="1"/>
  <c r="F330" i="1"/>
  <c r="F387" i="1" s="1"/>
  <c r="F444" i="1" s="1"/>
  <c r="F331" i="1"/>
  <c r="F388" i="1" s="1"/>
  <c r="F445" i="1" s="1"/>
  <c r="E328" i="1"/>
  <c r="E385" i="1" s="1"/>
  <c r="E442" i="1" s="1"/>
  <c r="E329" i="1"/>
  <c r="E386" i="1" s="1"/>
  <c r="E443" i="1" s="1"/>
  <c r="E330" i="1"/>
  <c r="E387" i="1" s="1"/>
  <c r="E444" i="1" s="1"/>
  <c r="E331" i="1"/>
  <c r="E388" i="1" s="1"/>
  <c r="E445" i="1" s="1"/>
  <c r="C328" i="1"/>
  <c r="C385" i="1" s="1"/>
  <c r="C442" i="1" s="1"/>
  <c r="D328" i="1"/>
  <c r="D385" i="1" s="1"/>
  <c r="D442" i="1" s="1"/>
  <c r="C329" i="1"/>
  <c r="C386" i="1" s="1"/>
  <c r="C443" i="1" s="1"/>
  <c r="D329" i="1"/>
  <c r="D386" i="1" s="1"/>
  <c r="D443" i="1" s="1"/>
  <c r="C330" i="1"/>
  <c r="C387" i="1" s="1"/>
  <c r="C444" i="1" s="1"/>
  <c r="D330" i="1"/>
  <c r="D387" i="1" s="1"/>
  <c r="D444" i="1" s="1"/>
  <c r="C331" i="1"/>
  <c r="C388" i="1" s="1"/>
  <c r="C445" i="1" s="1"/>
  <c r="D331" i="1"/>
  <c r="D388" i="1" s="1"/>
  <c r="D445" i="1" s="1"/>
  <c r="C332" i="1"/>
  <c r="C389" i="1" s="1"/>
  <c r="C446" i="1" s="1"/>
  <c r="D325" i="1"/>
  <c r="D382" i="1" s="1"/>
  <c r="D439" i="1" s="1"/>
  <c r="C323" i="1"/>
  <c r="C380" i="1" s="1"/>
  <c r="D323" i="1"/>
  <c r="D380" i="1" s="1"/>
  <c r="D437" i="1" s="1"/>
  <c r="E323" i="1"/>
  <c r="E380" i="1" s="1"/>
  <c r="E437" i="1" s="1"/>
  <c r="F323" i="1"/>
  <c r="F380" i="1" s="1"/>
  <c r="G323" i="1"/>
  <c r="G380" i="1" s="1"/>
  <c r="G437" i="1" s="1"/>
  <c r="H323" i="1"/>
  <c r="H380" i="1" s="1"/>
  <c r="H437" i="1" s="1"/>
  <c r="I323" i="1"/>
  <c r="I380" i="1" s="1"/>
  <c r="J323" i="1"/>
  <c r="J380" i="1" s="1"/>
  <c r="J437" i="1" s="1"/>
  <c r="K323" i="1"/>
  <c r="K380" i="1" s="1"/>
  <c r="K437" i="1" s="1"/>
  <c r="L323" i="1"/>
  <c r="L380" i="1" s="1"/>
  <c r="M323" i="1"/>
  <c r="M380" i="1" s="1"/>
  <c r="M437" i="1" s="1"/>
  <c r="N323" i="1"/>
  <c r="N380" i="1" s="1"/>
  <c r="N437" i="1" s="1"/>
  <c r="O323" i="1"/>
  <c r="O380" i="1" s="1"/>
  <c r="P323" i="1"/>
  <c r="P380" i="1" s="1"/>
  <c r="P437" i="1" s="1"/>
  <c r="Q323" i="1"/>
  <c r="Q380" i="1" s="1"/>
  <c r="Q437" i="1" s="1"/>
  <c r="C324" i="1"/>
  <c r="C381" i="1" s="1"/>
  <c r="C438" i="1" s="1"/>
  <c r="D324" i="1"/>
  <c r="D381" i="1" s="1"/>
  <c r="D438" i="1" s="1"/>
  <c r="E324" i="1"/>
  <c r="E381" i="1" s="1"/>
  <c r="E438" i="1" s="1"/>
  <c r="F324" i="1"/>
  <c r="F381" i="1" s="1"/>
  <c r="F438" i="1" s="1"/>
  <c r="G324" i="1"/>
  <c r="G381" i="1" s="1"/>
  <c r="G438" i="1" s="1"/>
  <c r="H324" i="1"/>
  <c r="H381" i="1" s="1"/>
  <c r="H438" i="1" s="1"/>
  <c r="I324" i="1"/>
  <c r="I381" i="1" s="1"/>
  <c r="I438" i="1" s="1"/>
  <c r="J324" i="1"/>
  <c r="J381" i="1" s="1"/>
  <c r="J438" i="1" s="1"/>
  <c r="K324" i="1"/>
  <c r="K381" i="1" s="1"/>
  <c r="K438" i="1" s="1"/>
  <c r="L324" i="1"/>
  <c r="L381" i="1" s="1"/>
  <c r="L438" i="1" s="1"/>
  <c r="M324" i="1"/>
  <c r="M381" i="1" s="1"/>
  <c r="M438" i="1" s="1"/>
  <c r="N324" i="1"/>
  <c r="N381" i="1" s="1"/>
  <c r="N438" i="1" s="1"/>
  <c r="O324" i="1"/>
  <c r="O381" i="1" s="1"/>
  <c r="O438" i="1" s="1"/>
  <c r="P324" i="1"/>
  <c r="P381" i="1" s="1"/>
  <c r="P438" i="1" s="1"/>
  <c r="Q324" i="1"/>
  <c r="Q381" i="1" s="1"/>
  <c r="Q438" i="1" s="1"/>
  <c r="C325" i="1"/>
  <c r="C382" i="1" s="1"/>
  <c r="C439" i="1" s="1"/>
  <c r="E325" i="1"/>
  <c r="E382" i="1" s="1"/>
  <c r="E439" i="1" s="1"/>
  <c r="F325" i="1"/>
  <c r="F382" i="1" s="1"/>
  <c r="F439" i="1" s="1"/>
  <c r="G325" i="1"/>
  <c r="G382" i="1" s="1"/>
  <c r="G439" i="1" s="1"/>
  <c r="H325" i="1"/>
  <c r="H382" i="1" s="1"/>
  <c r="H439" i="1" s="1"/>
  <c r="I325" i="1"/>
  <c r="I382" i="1" s="1"/>
  <c r="I439" i="1" s="1"/>
  <c r="J325" i="1"/>
  <c r="J382" i="1" s="1"/>
  <c r="J439" i="1" s="1"/>
  <c r="K325" i="1"/>
  <c r="K382" i="1" s="1"/>
  <c r="K439" i="1" s="1"/>
  <c r="L325" i="1"/>
  <c r="L382" i="1" s="1"/>
  <c r="L439" i="1" s="1"/>
  <c r="M325" i="1"/>
  <c r="M382" i="1" s="1"/>
  <c r="M439" i="1" s="1"/>
  <c r="N325" i="1"/>
  <c r="N382" i="1" s="1"/>
  <c r="N439" i="1" s="1"/>
  <c r="O325" i="1"/>
  <c r="O382" i="1" s="1"/>
  <c r="O439" i="1" s="1"/>
  <c r="P325" i="1"/>
  <c r="P382" i="1" s="1"/>
  <c r="P439" i="1" s="1"/>
  <c r="Q325" i="1"/>
  <c r="Q382" i="1" s="1"/>
  <c r="Q439" i="1" s="1"/>
  <c r="C326" i="1"/>
  <c r="C383" i="1" s="1"/>
  <c r="C440" i="1" s="1"/>
  <c r="D326" i="1"/>
  <c r="D383" i="1" s="1"/>
  <c r="D440" i="1" s="1"/>
  <c r="E326" i="1"/>
  <c r="E383" i="1" s="1"/>
  <c r="E440" i="1" s="1"/>
  <c r="F326" i="1"/>
  <c r="F383" i="1" s="1"/>
  <c r="F440" i="1" s="1"/>
  <c r="G326" i="1"/>
  <c r="G383" i="1" s="1"/>
  <c r="G440" i="1" s="1"/>
  <c r="H326" i="1"/>
  <c r="H383" i="1" s="1"/>
  <c r="H440" i="1" s="1"/>
  <c r="I326" i="1"/>
  <c r="I383" i="1" s="1"/>
  <c r="I440" i="1" s="1"/>
  <c r="J326" i="1"/>
  <c r="J383" i="1" s="1"/>
  <c r="J440" i="1" s="1"/>
  <c r="K326" i="1"/>
  <c r="K383" i="1" s="1"/>
  <c r="K440" i="1" s="1"/>
  <c r="L326" i="1"/>
  <c r="L383" i="1" s="1"/>
  <c r="L440" i="1" s="1"/>
  <c r="M326" i="1"/>
  <c r="M383" i="1" s="1"/>
  <c r="M440" i="1" s="1"/>
  <c r="N326" i="1"/>
  <c r="N383" i="1" s="1"/>
  <c r="N440" i="1" s="1"/>
  <c r="O326" i="1"/>
  <c r="O383" i="1" s="1"/>
  <c r="O440" i="1" s="1"/>
  <c r="P326" i="1"/>
  <c r="P383" i="1" s="1"/>
  <c r="P440" i="1" s="1"/>
  <c r="Q326" i="1"/>
  <c r="Q383" i="1" s="1"/>
  <c r="Q440" i="1" s="1"/>
  <c r="C327" i="1"/>
  <c r="C384" i="1" s="1"/>
  <c r="C441" i="1" s="1"/>
  <c r="D327" i="1"/>
  <c r="D384" i="1" s="1"/>
  <c r="D441" i="1" s="1"/>
  <c r="E327" i="1"/>
  <c r="E384" i="1" s="1"/>
  <c r="E441" i="1" s="1"/>
  <c r="F327" i="1"/>
  <c r="F384" i="1" s="1"/>
  <c r="F441" i="1" s="1"/>
  <c r="G327" i="1"/>
  <c r="G384" i="1" s="1"/>
  <c r="G441" i="1" s="1"/>
  <c r="H327" i="1"/>
  <c r="H384" i="1" s="1"/>
  <c r="H441" i="1" s="1"/>
  <c r="I327" i="1"/>
  <c r="I384" i="1" s="1"/>
  <c r="I441" i="1" s="1"/>
  <c r="J327" i="1"/>
  <c r="J384" i="1" s="1"/>
  <c r="J441" i="1" s="1"/>
  <c r="K327" i="1"/>
  <c r="K384" i="1" s="1"/>
  <c r="K441" i="1" s="1"/>
  <c r="L327" i="1"/>
  <c r="L384" i="1" s="1"/>
  <c r="L441" i="1" s="1"/>
  <c r="M327" i="1"/>
  <c r="M384" i="1" s="1"/>
  <c r="M441" i="1" s="1"/>
  <c r="N327" i="1"/>
  <c r="N384" i="1" s="1"/>
  <c r="N441" i="1" s="1"/>
  <c r="O327" i="1"/>
  <c r="O384" i="1" s="1"/>
  <c r="O441" i="1" s="1"/>
  <c r="P327" i="1"/>
  <c r="P384" i="1" s="1"/>
  <c r="P441" i="1" s="1"/>
  <c r="Q327" i="1"/>
  <c r="Q384" i="1" s="1"/>
  <c r="Q441" i="1" s="1"/>
  <c r="H489" i="1" l="1"/>
  <c r="K487" i="1"/>
  <c r="N489" i="1"/>
  <c r="J489" i="1"/>
  <c r="N488" i="1"/>
  <c r="F490" i="1"/>
  <c r="C490" i="1"/>
  <c r="G489" i="1"/>
  <c r="P487" i="1"/>
  <c r="G488" i="1"/>
  <c r="M489" i="1"/>
  <c r="C488" i="1"/>
  <c r="M486" i="1"/>
  <c r="E486" i="1"/>
  <c r="D486" i="1"/>
  <c r="Q488" i="1"/>
  <c r="M488" i="1"/>
  <c r="J488" i="1"/>
  <c r="H486" i="1"/>
  <c r="H488" i="1"/>
  <c r="G486" i="1"/>
  <c r="K486" i="1"/>
  <c r="N486" i="1"/>
  <c r="J486" i="1"/>
  <c r="I442" i="1"/>
  <c r="O442" i="1"/>
  <c r="O487" i="1" s="1"/>
  <c r="C437" i="1"/>
  <c r="L442" i="1"/>
  <c r="L452" i="1"/>
  <c r="C487" i="1"/>
  <c r="F442" i="1"/>
  <c r="O437" i="1"/>
  <c r="O486" i="1" s="1"/>
  <c r="D447" i="1"/>
  <c r="D488" i="1" s="1"/>
  <c r="K488" i="1"/>
  <c r="L447" i="1"/>
  <c r="K489" i="1"/>
  <c r="F437" i="1"/>
  <c r="Q487" i="1"/>
  <c r="O452" i="1"/>
  <c r="O489" i="1" s="1"/>
  <c r="I437" i="1"/>
  <c r="O447" i="1"/>
  <c r="F447" i="1"/>
  <c r="O488" i="1"/>
  <c r="D489" i="1"/>
  <c r="P489" i="1"/>
  <c r="L437" i="1"/>
  <c r="D487" i="1"/>
  <c r="I447" i="1"/>
  <c r="F452" i="1"/>
  <c r="I452" i="1"/>
  <c r="Q489" i="1"/>
  <c r="C489" i="1"/>
  <c r="E489" i="1"/>
  <c r="P488" i="1"/>
  <c r="E488" i="1"/>
  <c r="J487" i="1"/>
  <c r="M487" i="1"/>
  <c r="E487" i="1"/>
  <c r="G487" i="1"/>
  <c r="H487" i="1"/>
  <c r="N487" i="1"/>
  <c r="Q486" i="1"/>
  <c r="P486" i="1"/>
  <c r="C318" i="1"/>
  <c r="C375" i="1" s="1"/>
  <c r="D318" i="1"/>
  <c r="D375" i="1" s="1"/>
  <c r="D432" i="1" s="1"/>
  <c r="E318" i="1"/>
  <c r="E375" i="1" s="1"/>
  <c r="E432" i="1" s="1"/>
  <c r="F318" i="1"/>
  <c r="F375" i="1" s="1"/>
  <c r="G318" i="1"/>
  <c r="G375" i="1" s="1"/>
  <c r="G432" i="1" s="1"/>
  <c r="H318" i="1"/>
  <c r="H375" i="1" s="1"/>
  <c r="H432" i="1" s="1"/>
  <c r="I318" i="1"/>
  <c r="I375" i="1" s="1"/>
  <c r="J318" i="1"/>
  <c r="J375" i="1" s="1"/>
  <c r="J432" i="1" s="1"/>
  <c r="K318" i="1"/>
  <c r="K375" i="1" s="1"/>
  <c r="K432" i="1" s="1"/>
  <c r="L318" i="1"/>
  <c r="L375" i="1" s="1"/>
  <c r="M318" i="1"/>
  <c r="M375" i="1" s="1"/>
  <c r="M432" i="1" s="1"/>
  <c r="N318" i="1"/>
  <c r="N375" i="1" s="1"/>
  <c r="N432" i="1" s="1"/>
  <c r="O318" i="1"/>
  <c r="O375" i="1" s="1"/>
  <c r="P318" i="1"/>
  <c r="P375" i="1" s="1"/>
  <c r="P432" i="1" s="1"/>
  <c r="Q318" i="1"/>
  <c r="Q375" i="1" s="1"/>
  <c r="Q432" i="1" s="1"/>
  <c r="C319" i="1"/>
  <c r="C376" i="1" s="1"/>
  <c r="C433" i="1" s="1"/>
  <c r="D319" i="1"/>
  <c r="D376" i="1" s="1"/>
  <c r="D433" i="1" s="1"/>
  <c r="E319" i="1"/>
  <c r="E376" i="1" s="1"/>
  <c r="E433" i="1" s="1"/>
  <c r="F319" i="1"/>
  <c r="F376" i="1" s="1"/>
  <c r="F433" i="1" s="1"/>
  <c r="G319" i="1"/>
  <c r="G376" i="1" s="1"/>
  <c r="G433" i="1" s="1"/>
  <c r="H319" i="1"/>
  <c r="H376" i="1" s="1"/>
  <c r="H433" i="1" s="1"/>
  <c r="I319" i="1"/>
  <c r="I376" i="1" s="1"/>
  <c r="I433" i="1" s="1"/>
  <c r="J319" i="1"/>
  <c r="J376" i="1" s="1"/>
  <c r="J433" i="1" s="1"/>
  <c r="K319" i="1"/>
  <c r="K376" i="1" s="1"/>
  <c r="K433" i="1" s="1"/>
  <c r="L319" i="1"/>
  <c r="L376" i="1" s="1"/>
  <c r="L433" i="1" s="1"/>
  <c r="M319" i="1"/>
  <c r="M376" i="1" s="1"/>
  <c r="M433" i="1" s="1"/>
  <c r="N319" i="1"/>
  <c r="N376" i="1" s="1"/>
  <c r="N433" i="1" s="1"/>
  <c r="O319" i="1"/>
  <c r="O376" i="1" s="1"/>
  <c r="O433" i="1" s="1"/>
  <c r="P319" i="1"/>
  <c r="P376" i="1" s="1"/>
  <c r="P433" i="1" s="1"/>
  <c r="Q319" i="1"/>
  <c r="Q376" i="1" s="1"/>
  <c r="Q433" i="1" s="1"/>
  <c r="C320" i="1"/>
  <c r="C377" i="1" s="1"/>
  <c r="C434" i="1" s="1"/>
  <c r="D320" i="1"/>
  <c r="D377" i="1" s="1"/>
  <c r="D434" i="1" s="1"/>
  <c r="E320" i="1"/>
  <c r="E377" i="1" s="1"/>
  <c r="E434" i="1" s="1"/>
  <c r="F320" i="1"/>
  <c r="F377" i="1" s="1"/>
  <c r="F434" i="1" s="1"/>
  <c r="G320" i="1"/>
  <c r="G377" i="1" s="1"/>
  <c r="G434" i="1" s="1"/>
  <c r="H320" i="1"/>
  <c r="H377" i="1" s="1"/>
  <c r="H434" i="1" s="1"/>
  <c r="I320" i="1"/>
  <c r="I377" i="1" s="1"/>
  <c r="I434" i="1" s="1"/>
  <c r="J320" i="1"/>
  <c r="J377" i="1" s="1"/>
  <c r="J434" i="1" s="1"/>
  <c r="K320" i="1"/>
  <c r="K377" i="1" s="1"/>
  <c r="K434" i="1" s="1"/>
  <c r="L320" i="1"/>
  <c r="L377" i="1" s="1"/>
  <c r="L434" i="1" s="1"/>
  <c r="M320" i="1"/>
  <c r="M377" i="1" s="1"/>
  <c r="M434" i="1" s="1"/>
  <c r="N320" i="1"/>
  <c r="N377" i="1" s="1"/>
  <c r="N434" i="1" s="1"/>
  <c r="O320" i="1"/>
  <c r="O377" i="1" s="1"/>
  <c r="O434" i="1" s="1"/>
  <c r="P320" i="1"/>
  <c r="P377" i="1" s="1"/>
  <c r="P434" i="1" s="1"/>
  <c r="Q320" i="1"/>
  <c r="Q377" i="1" s="1"/>
  <c r="Q434" i="1" s="1"/>
  <c r="C321" i="1"/>
  <c r="C378" i="1" s="1"/>
  <c r="C435" i="1" s="1"/>
  <c r="D321" i="1"/>
  <c r="D378" i="1" s="1"/>
  <c r="D435" i="1" s="1"/>
  <c r="E321" i="1"/>
  <c r="E378" i="1" s="1"/>
  <c r="E435" i="1" s="1"/>
  <c r="F321" i="1"/>
  <c r="F378" i="1" s="1"/>
  <c r="F435" i="1" s="1"/>
  <c r="G321" i="1"/>
  <c r="G378" i="1" s="1"/>
  <c r="G435" i="1" s="1"/>
  <c r="H321" i="1"/>
  <c r="H378" i="1" s="1"/>
  <c r="H435" i="1" s="1"/>
  <c r="I321" i="1"/>
  <c r="I378" i="1" s="1"/>
  <c r="I435" i="1" s="1"/>
  <c r="J321" i="1"/>
  <c r="J378" i="1" s="1"/>
  <c r="J435" i="1" s="1"/>
  <c r="K321" i="1"/>
  <c r="K378" i="1" s="1"/>
  <c r="K435" i="1" s="1"/>
  <c r="L321" i="1"/>
  <c r="L378" i="1" s="1"/>
  <c r="L435" i="1" s="1"/>
  <c r="M321" i="1"/>
  <c r="M378" i="1" s="1"/>
  <c r="M435" i="1" s="1"/>
  <c r="N321" i="1"/>
  <c r="N378" i="1" s="1"/>
  <c r="N435" i="1" s="1"/>
  <c r="O321" i="1"/>
  <c r="O378" i="1" s="1"/>
  <c r="O435" i="1" s="1"/>
  <c r="P321" i="1"/>
  <c r="P378" i="1" s="1"/>
  <c r="P435" i="1" s="1"/>
  <c r="Q321" i="1"/>
  <c r="Q378" i="1" s="1"/>
  <c r="Q435" i="1" s="1"/>
  <c r="C322" i="1"/>
  <c r="C379" i="1" s="1"/>
  <c r="C436" i="1" s="1"/>
  <c r="D322" i="1"/>
  <c r="D379" i="1" s="1"/>
  <c r="D436" i="1" s="1"/>
  <c r="E322" i="1"/>
  <c r="E379" i="1" s="1"/>
  <c r="E436" i="1" s="1"/>
  <c r="F322" i="1"/>
  <c r="F379" i="1" s="1"/>
  <c r="F436" i="1" s="1"/>
  <c r="G322" i="1"/>
  <c r="G379" i="1" s="1"/>
  <c r="G436" i="1" s="1"/>
  <c r="H322" i="1"/>
  <c r="H379" i="1" s="1"/>
  <c r="H436" i="1" s="1"/>
  <c r="I322" i="1"/>
  <c r="I379" i="1" s="1"/>
  <c r="I436" i="1" s="1"/>
  <c r="J322" i="1"/>
  <c r="J379" i="1" s="1"/>
  <c r="J436" i="1" s="1"/>
  <c r="K322" i="1"/>
  <c r="K379" i="1" s="1"/>
  <c r="K436" i="1" s="1"/>
  <c r="L322" i="1"/>
  <c r="L379" i="1" s="1"/>
  <c r="L436" i="1" s="1"/>
  <c r="M322" i="1"/>
  <c r="M379" i="1" s="1"/>
  <c r="M436" i="1" s="1"/>
  <c r="N322" i="1"/>
  <c r="N379" i="1" s="1"/>
  <c r="N436" i="1" s="1"/>
  <c r="O322" i="1"/>
  <c r="O379" i="1" s="1"/>
  <c r="O436" i="1" s="1"/>
  <c r="P322" i="1"/>
  <c r="P379" i="1" s="1"/>
  <c r="P436" i="1" s="1"/>
  <c r="Q322" i="1"/>
  <c r="Q379" i="1" s="1"/>
  <c r="Q436" i="1" s="1"/>
  <c r="L316" i="1"/>
  <c r="L373" i="1" s="1"/>
  <c r="L430" i="1" s="1"/>
  <c r="M316" i="1"/>
  <c r="M373" i="1" s="1"/>
  <c r="M430" i="1" s="1"/>
  <c r="N316" i="1"/>
  <c r="N373" i="1" s="1"/>
  <c r="N430" i="1" s="1"/>
  <c r="O316" i="1"/>
  <c r="O373" i="1" s="1"/>
  <c r="O430" i="1" s="1"/>
  <c r="P316" i="1"/>
  <c r="P373" i="1" s="1"/>
  <c r="P430" i="1" s="1"/>
  <c r="Q316" i="1"/>
  <c r="Q373" i="1" s="1"/>
  <c r="Q430" i="1" s="1"/>
  <c r="L317" i="1"/>
  <c r="L374" i="1" s="1"/>
  <c r="L431" i="1" s="1"/>
  <c r="M317" i="1"/>
  <c r="M374" i="1" s="1"/>
  <c r="M431" i="1" s="1"/>
  <c r="N317" i="1"/>
  <c r="N374" i="1" s="1"/>
  <c r="N431" i="1" s="1"/>
  <c r="O317" i="1"/>
  <c r="O374" i="1" s="1"/>
  <c r="O431" i="1" s="1"/>
  <c r="P317" i="1"/>
  <c r="P374" i="1" s="1"/>
  <c r="P431" i="1" s="1"/>
  <c r="Q317" i="1"/>
  <c r="Q374" i="1" s="1"/>
  <c r="Q431" i="1" s="1"/>
  <c r="I317" i="1"/>
  <c r="I374" i="1" s="1"/>
  <c r="I431" i="1" s="1"/>
  <c r="J317" i="1"/>
  <c r="J374" i="1" s="1"/>
  <c r="J431" i="1" s="1"/>
  <c r="K317" i="1"/>
  <c r="K374" i="1" s="1"/>
  <c r="K431" i="1" s="1"/>
  <c r="I316" i="1"/>
  <c r="I373" i="1" s="1"/>
  <c r="I430" i="1" s="1"/>
  <c r="J316" i="1"/>
  <c r="J373" i="1" s="1"/>
  <c r="J430" i="1" s="1"/>
  <c r="K316" i="1"/>
  <c r="K373" i="1" s="1"/>
  <c r="K430" i="1" s="1"/>
  <c r="K315" i="1"/>
  <c r="F316" i="1"/>
  <c r="F373" i="1" s="1"/>
  <c r="F430" i="1" s="1"/>
  <c r="G316" i="1"/>
  <c r="G373" i="1" s="1"/>
  <c r="G430" i="1" s="1"/>
  <c r="H316" i="1"/>
  <c r="H373" i="1" s="1"/>
  <c r="H430" i="1" s="1"/>
  <c r="F317" i="1"/>
  <c r="F374" i="1" s="1"/>
  <c r="F431" i="1" s="1"/>
  <c r="G317" i="1"/>
  <c r="G374" i="1" s="1"/>
  <c r="G431" i="1" s="1"/>
  <c r="H317" i="1"/>
  <c r="H374" i="1" s="1"/>
  <c r="H431" i="1" s="1"/>
  <c r="D316" i="1"/>
  <c r="D373" i="1" s="1"/>
  <c r="D430" i="1" s="1"/>
  <c r="E316" i="1"/>
  <c r="E373" i="1" s="1"/>
  <c r="E430" i="1" s="1"/>
  <c r="D317" i="1"/>
  <c r="D374" i="1" s="1"/>
  <c r="D431" i="1" s="1"/>
  <c r="E317" i="1"/>
  <c r="E374" i="1" s="1"/>
  <c r="E431" i="1" s="1"/>
  <c r="C316" i="1"/>
  <c r="C373" i="1" s="1"/>
  <c r="C430" i="1" s="1"/>
  <c r="C317" i="1"/>
  <c r="C374" i="1" s="1"/>
  <c r="C431" i="1" s="1"/>
  <c r="Q105" i="1"/>
  <c r="Q161" i="1" s="1"/>
  <c r="Q218" i="1" s="1"/>
  <c r="Q106" i="1"/>
  <c r="Q162" i="1" s="1"/>
  <c r="Q219" i="1" s="1"/>
  <c r="Q107" i="1"/>
  <c r="Q163" i="1" s="1"/>
  <c r="Q220" i="1" s="1"/>
  <c r="P105" i="1"/>
  <c r="P161" i="1" s="1"/>
  <c r="P218" i="1" s="1"/>
  <c r="P106" i="1"/>
  <c r="P162" i="1" s="1"/>
  <c r="P219" i="1" s="1"/>
  <c r="P107" i="1"/>
  <c r="P163" i="1" s="1"/>
  <c r="P220" i="1" s="1"/>
  <c r="O105" i="1"/>
  <c r="O161" i="1" s="1"/>
  <c r="O218" i="1" s="1"/>
  <c r="O106" i="1"/>
  <c r="O162" i="1" s="1"/>
  <c r="O219" i="1" s="1"/>
  <c r="O107" i="1"/>
  <c r="O163" i="1" s="1"/>
  <c r="O220" i="1" s="1"/>
  <c r="M105" i="1"/>
  <c r="M161" i="1" s="1"/>
  <c r="M218" i="1" s="1"/>
  <c r="N105" i="1"/>
  <c r="N161" i="1" s="1"/>
  <c r="N218" i="1" s="1"/>
  <c r="M106" i="1"/>
  <c r="M162" i="1" s="1"/>
  <c r="M219" i="1" s="1"/>
  <c r="N106" i="1"/>
  <c r="N162" i="1" s="1"/>
  <c r="N219" i="1" s="1"/>
  <c r="M107" i="1"/>
  <c r="M163" i="1" s="1"/>
  <c r="M220" i="1" s="1"/>
  <c r="N107" i="1"/>
  <c r="N163" i="1" s="1"/>
  <c r="N220" i="1" s="1"/>
  <c r="L105" i="1"/>
  <c r="L161" i="1" s="1"/>
  <c r="L218" i="1" s="1"/>
  <c r="L106" i="1"/>
  <c r="L162" i="1" s="1"/>
  <c r="L219" i="1" s="1"/>
  <c r="L107" i="1"/>
  <c r="L163" i="1" s="1"/>
  <c r="L220" i="1" s="1"/>
  <c r="K105" i="1"/>
  <c r="K161" i="1" s="1"/>
  <c r="K218" i="1" s="1"/>
  <c r="K106" i="1"/>
  <c r="K162" i="1" s="1"/>
  <c r="K219" i="1" s="1"/>
  <c r="K107" i="1"/>
  <c r="K163" i="1" s="1"/>
  <c r="K220" i="1" s="1"/>
  <c r="L488" i="1" l="1"/>
  <c r="L486" i="1"/>
  <c r="F486" i="1"/>
  <c r="I487" i="1"/>
  <c r="I489" i="1"/>
  <c r="I488" i="1"/>
  <c r="F488" i="1"/>
  <c r="L489" i="1"/>
  <c r="F489" i="1"/>
  <c r="I486" i="1"/>
  <c r="F487" i="1"/>
  <c r="L487" i="1"/>
  <c r="C486" i="1"/>
  <c r="N485" i="1"/>
  <c r="J485" i="1"/>
  <c r="M485" i="1"/>
  <c r="P485" i="1"/>
  <c r="H485" i="1"/>
  <c r="D485" i="1"/>
  <c r="G485" i="1"/>
  <c r="I432" i="1"/>
  <c r="K485" i="1"/>
  <c r="O432" i="1"/>
  <c r="O485" i="1" s="1"/>
  <c r="F432" i="1"/>
  <c r="C432" i="1"/>
  <c r="L432" i="1"/>
  <c r="L244" i="1"/>
  <c r="P244" i="1"/>
  <c r="O244" i="1"/>
  <c r="N244" i="1"/>
  <c r="K244" i="1"/>
  <c r="M244" i="1"/>
  <c r="Q244" i="1"/>
  <c r="Q485" i="1"/>
  <c r="E485" i="1"/>
  <c r="J105" i="1"/>
  <c r="J161" i="1" s="1"/>
  <c r="J218" i="1" s="1"/>
  <c r="J106" i="1"/>
  <c r="J162" i="1" s="1"/>
  <c r="J219" i="1" s="1"/>
  <c r="J107" i="1"/>
  <c r="J163" i="1" s="1"/>
  <c r="J220" i="1" s="1"/>
  <c r="I105" i="1"/>
  <c r="I161" i="1" s="1"/>
  <c r="I218" i="1" s="1"/>
  <c r="I106" i="1"/>
  <c r="I162" i="1" s="1"/>
  <c r="I219" i="1" s="1"/>
  <c r="I107" i="1"/>
  <c r="I163" i="1" s="1"/>
  <c r="I220" i="1" s="1"/>
  <c r="H105" i="1"/>
  <c r="H161" i="1" s="1"/>
  <c r="H218" i="1" s="1"/>
  <c r="H106" i="1"/>
  <c r="H162" i="1" s="1"/>
  <c r="H219" i="1" s="1"/>
  <c r="H107" i="1"/>
  <c r="H163" i="1" s="1"/>
  <c r="H220" i="1" s="1"/>
  <c r="G105" i="1"/>
  <c r="G161" i="1" s="1"/>
  <c r="G218" i="1" s="1"/>
  <c r="G106" i="1"/>
  <c r="G162" i="1" s="1"/>
  <c r="G219" i="1" s="1"/>
  <c r="G107" i="1"/>
  <c r="G163" i="1" s="1"/>
  <c r="G220" i="1" s="1"/>
  <c r="F105" i="1"/>
  <c r="F161" i="1" s="1"/>
  <c r="F218" i="1" s="1"/>
  <c r="F106" i="1"/>
  <c r="F162" i="1" s="1"/>
  <c r="F219" i="1" s="1"/>
  <c r="F107" i="1"/>
  <c r="F163" i="1" s="1"/>
  <c r="F220" i="1" s="1"/>
  <c r="E105" i="1"/>
  <c r="E161" i="1" s="1"/>
  <c r="E218" i="1" s="1"/>
  <c r="E106" i="1"/>
  <c r="E162" i="1" s="1"/>
  <c r="E219" i="1" s="1"/>
  <c r="E107" i="1"/>
  <c r="E163" i="1" s="1"/>
  <c r="E220" i="1" s="1"/>
  <c r="D105" i="1"/>
  <c r="D161" i="1" s="1"/>
  <c r="D106" i="1"/>
  <c r="D162" i="1" s="1"/>
  <c r="D219" i="1" s="1"/>
  <c r="D107" i="1"/>
  <c r="D163" i="1" s="1"/>
  <c r="D220" i="1" s="1"/>
  <c r="C105" i="1"/>
  <c r="C161" i="1" s="1"/>
  <c r="C218" i="1" s="1"/>
  <c r="C106" i="1"/>
  <c r="C162" i="1" s="1"/>
  <c r="C219" i="1" s="1"/>
  <c r="C107" i="1"/>
  <c r="C163" i="1" s="1"/>
  <c r="C220" i="1" s="1"/>
  <c r="O102" i="1"/>
  <c r="O158" i="1" s="1"/>
  <c r="O215" i="1" s="1"/>
  <c r="P102" i="1"/>
  <c r="P158" i="1" s="1"/>
  <c r="P215" i="1" s="1"/>
  <c r="Q102" i="1"/>
  <c r="Q158" i="1" s="1"/>
  <c r="Q215" i="1" s="1"/>
  <c r="O103" i="1"/>
  <c r="O159" i="1" s="1"/>
  <c r="O216" i="1" s="1"/>
  <c r="P103" i="1"/>
  <c r="P159" i="1" s="1"/>
  <c r="P216" i="1" s="1"/>
  <c r="Q103" i="1"/>
  <c r="Q159" i="1" s="1"/>
  <c r="Q216" i="1" s="1"/>
  <c r="O104" i="1"/>
  <c r="O160" i="1" s="1"/>
  <c r="O217" i="1" s="1"/>
  <c r="P104" i="1"/>
  <c r="P160" i="1" s="1"/>
  <c r="P217" i="1" s="1"/>
  <c r="Q104" i="1"/>
  <c r="Q160" i="1" s="1"/>
  <c r="Q217" i="1" s="1"/>
  <c r="M102" i="1"/>
  <c r="M158" i="1" s="1"/>
  <c r="M215" i="1" s="1"/>
  <c r="N102" i="1"/>
  <c r="N158" i="1" s="1"/>
  <c r="N215" i="1" s="1"/>
  <c r="M103" i="1"/>
  <c r="M159" i="1" s="1"/>
  <c r="M216" i="1" s="1"/>
  <c r="N103" i="1"/>
  <c r="N159" i="1" s="1"/>
  <c r="N216" i="1" s="1"/>
  <c r="M104" i="1"/>
  <c r="M160" i="1" s="1"/>
  <c r="M217" i="1" s="1"/>
  <c r="N104" i="1"/>
  <c r="N160" i="1" s="1"/>
  <c r="N217" i="1" s="1"/>
  <c r="L102" i="1"/>
  <c r="L158" i="1" s="1"/>
  <c r="L215" i="1" s="1"/>
  <c r="L103" i="1"/>
  <c r="L159" i="1" s="1"/>
  <c r="L216" i="1" s="1"/>
  <c r="L104" i="1"/>
  <c r="L160" i="1" s="1"/>
  <c r="L217" i="1" s="1"/>
  <c r="K102" i="1"/>
  <c r="K158" i="1" s="1"/>
  <c r="K215" i="1" s="1"/>
  <c r="K103" i="1"/>
  <c r="K159" i="1" s="1"/>
  <c r="K216" i="1" s="1"/>
  <c r="K104" i="1"/>
  <c r="K160" i="1" s="1"/>
  <c r="K217" i="1" s="1"/>
  <c r="J102" i="1"/>
  <c r="J158" i="1" s="1"/>
  <c r="J215" i="1" s="1"/>
  <c r="J103" i="1"/>
  <c r="J159" i="1" s="1"/>
  <c r="J216" i="1" s="1"/>
  <c r="J104" i="1"/>
  <c r="J160" i="1" s="1"/>
  <c r="J217" i="1" s="1"/>
  <c r="I102" i="1"/>
  <c r="I158" i="1" s="1"/>
  <c r="I215" i="1" s="1"/>
  <c r="I103" i="1"/>
  <c r="I159" i="1" s="1"/>
  <c r="I216" i="1" s="1"/>
  <c r="I104" i="1"/>
  <c r="I160" i="1" s="1"/>
  <c r="I217" i="1" s="1"/>
  <c r="H104" i="1"/>
  <c r="H160" i="1" s="1"/>
  <c r="H217" i="1" s="1"/>
  <c r="H102" i="1"/>
  <c r="H158" i="1" s="1"/>
  <c r="H215" i="1" s="1"/>
  <c r="H103" i="1"/>
  <c r="H159" i="1" s="1"/>
  <c r="H216" i="1" s="1"/>
  <c r="G102" i="1"/>
  <c r="G158" i="1" s="1"/>
  <c r="G215" i="1" s="1"/>
  <c r="G103" i="1"/>
  <c r="G159" i="1" s="1"/>
  <c r="G216" i="1" s="1"/>
  <c r="G104" i="1"/>
  <c r="G160" i="1" s="1"/>
  <c r="G217" i="1" s="1"/>
  <c r="F102" i="1"/>
  <c r="F158" i="1" s="1"/>
  <c r="F215" i="1" s="1"/>
  <c r="F103" i="1"/>
  <c r="F159" i="1" s="1"/>
  <c r="F216" i="1" s="1"/>
  <c r="F104" i="1"/>
  <c r="F160" i="1" s="1"/>
  <c r="F217" i="1" s="1"/>
  <c r="E102" i="1"/>
  <c r="E158" i="1" s="1"/>
  <c r="E215" i="1" s="1"/>
  <c r="E103" i="1"/>
  <c r="E159" i="1" s="1"/>
  <c r="E216" i="1" s="1"/>
  <c r="E104" i="1"/>
  <c r="E160" i="1" s="1"/>
  <c r="E217" i="1" s="1"/>
  <c r="D102" i="1"/>
  <c r="D158" i="1" s="1"/>
  <c r="D103" i="1"/>
  <c r="D159" i="1" s="1"/>
  <c r="D216" i="1" s="1"/>
  <c r="D104" i="1"/>
  <c r="D160" i="1" s="1"/>
  <c r="D217" i="1" s="1"/>
  <c r="C104" i="1"/>
  <c r="C160" i="1" s="1"/>
  <c r="C217" i="1" s="1"/>
  <c r="C103" i="1"/>
  <c r="C159" i="1" s="1"/>
  <c r="C216" i="1" s="1"/>
  <c r="C102" i="1"/>
  <c r="C158" i="1" s="1"/>
  <c r="C215" i="1" s="1"/>
  <c r="Q99" i="1"/>
  <c r="Q155" i="1" s="1"/>
  <c r="Q212" i="1" s="1"/>
  <c r="Q100" i="1"/>
  <c r="Q156" i="1" s="1"/>
  <c r="Q213" i="1" s="1"/>
  <c r="Q101" i="1"/>
  <c r="Q157" i="1" s="1"/>
  <c r="Q214" i="1" s="1"/>
  <c r="P99" i="1"/>
  <c r="P155" i="1" s="1"/>
  <c r="P212" i="1" s="1"/>
  <c r="P100" i="1"/>
  <c r="P156" i="1" s="1"/>
  <c r="P213" i="1" s="1"/>
  <c r="P101" i="1"/>
  <c r="P157" i="1" s="1"/>
  <c r="P214" i="1" s="1"/>
  <c r="O99" i="1"/>
  <c r="O155" i="1" s="1"/>
  <c r="O212" i="1" s="1"/>
  <c r="O100" i="1"/>
  <c r="O156" i="1" s="1"/>
  <c r="O213" i="1" s="1"/>
  <c r="O101" i="1"/>
  <c r="O157" i="1" s="1"/>
  <c r="O214" i="1" s="1"/>
  <c r="N99" i="1"/>
  <c r="N155" i="1" s="1"/>
  <c r="N212" i="1" s="1"/>
  <c r="N100" i="1"/>
  <c r="N156" i="1" s="1"/>
  <c r="N213" i="1" s="1"/>
  <c r="N101" i="1"/>
  <c r="N157" i="1" s="1"/>
  <c r="N214" i="1" s="1"/>
  <c r="M99" i="1"/>
  <c r="M155" i="1" s="1"/>
  <c r="M212" i="1" s="1"/>
  <c r="M100" i="1"/>
  <c r="M156" i="1" s="1"/>
  <c r="M213" i="1" s="1"/>
  <c r="M101" i="1"/>
  <c r="M157" i="1" s="1"/>
  <c r="M214" i="1" s="1"/>
  <c r="L99" i="1"/>
  <c r="L155" i="1" s="1"/>
  <c r="L212" i="1" s="1"/>
  <c r="L100" i="1"/>
  <c r="L156" i="1" s="1"/>
  <c r="L213" i="1" s="1"/>
  <c r="L101" i="1"/>
  <c r="L157" i="1" s="1"/>
  <c r="L214" i="1" s="1"/>
  <c r="K99" i="1"/>
  <c r="K155" i="1" s="1"/>
  <c r="K212" i="1" s="1"/>
  <c r="K100" i="1"/>
  <c r="K156" i="1" s="1"/>
  <c r="K213" i="1" s="1"/>
  <c r="K101" i="1"/>
  <c r="K157" i="1" s="1"/>
  <c r="K214" i="1" s="1"/>
  <c r="I99" i="1"/>
  <c r="I155" i="1" s="1"/>
  <c r="J99" i="1"/>
  <c r="J155" i="1" s="1"/>
  <c r="J212" i="1" s="1"/>
  <c r="I100" i="1"/>
  <c r="I156" i="1" s="1"/>
  <c r="I213" i="1" s="1"/>
  <c r="J100" i="1"/>
  <c r="J156" i="1" s="1"/>
  <c r="J213" i="1" s="1"/>
  <c r="I101" i="1"/>
  <c r="I157" i="1" s="1"/>
  <c r="I214" i="1" s="1"/>
  <c r="J101" i="1"/>
  <c r="J157" i="1" s="1"/>
  <c r="J214" i="1" s="1"/>
  <c r="H100" i="1"/>
  <c r="H156" i="1" s="1"/>
  <c r="H213" i="1" s="1"/>
  <c r="H101" i="1"/>
  <c r="H157" i="1" s="1"/>
  <c r="H214" i="1" s="1"/>
  <c r="H99" i="1"/>
  <c r="H155" i="1" s="1"/>
  <c r="H212" i="1" s="1"/>
  <c r="G99" i="1"/>
  <c r="G155" i="1" s="1"/>
  <c r="G212" i="1" s="1"/>
  <c r="G100" i="1"/>
  <c r="G156" i="1" s="1"/>
  <c r="G213" i="1" s="1"/>
  <c r="G101" i="1"/>
  <c r="G157" i="1" s="1"/>
  <c r="G214" i="1" s="1"/>
  <c r="F99" i="1"/>
  <c r="F155" i="1" s="1"/>
  <c r="F100" i="1"/>
  <c r="F156" i="1" s="1"/>
  <c r="F213" i="1" s="1"/>
  <c r="F101" i="1"/>
  <c r="F157" i="1" s="1"/>
  <c r="F214" i="1" s="1"/>
  <c r="E99" i="1"/>
  <c r="E155" i="1" s="1"/>
  <c r="E212" i="1" s="1"/>
  <c r="E100" i="1"/>
  <c r="E156" i="1" s="1"/>
  <c r="E213" i="1" s="1"/>
  <c r="E101" i="1"/>
  <c r="E157" i="1" s="1"/>
  <c r="E214" i="1" s="1"/>
  <c r="D99" i="1"/>
  <c r="D155" i="1" s="1"/>
  <c r="D212" i="1" s="1"/>
  <c r="D100" i="1"/>
  <c r="D156" i="1" s="1"/>
  <c r="D213" i="1" s="1"/>
  <c r="D101" i="1"/>
  <c r="D157" i="1" s="1"/>
  <c r="D214" i="1" s="1"/>
  <c r="C101" i="1"/>
  <c r="C157" i="1" s="1"/>
  <c r="C214" i="1" s="1"/>
  <c r="C99" i="1"/>
  <c r="C155" i="1" s="1"/>
  <c r="C100" i="1"/>
  <c r="C156" i="1" s="1"/>
  <c r="C213" i="1" s="1"/>
  <c r="Q96" i="1"/>
  <c r="Q152" i="1" s="1"/>
  <c r="Q209" i="1" s="1"/>
  <c r="Q97" i="1"/>
  <c r="Q153" i="1" s="1"/>
  <c r="Q210" i="1" s="1"/>
  <c r="Q98" i="1"/>
  <c r="Q154" i="1" s="1"/>
  <c r="Q211" i="1" s="1"/>
  <c r="P96" i="1"/>
  <c r="P152" i="1" s="1"/>
  <c r="P209" i="1" s="1"/>
  <c r="P97" i="1"/>
  <c r="P153" i="1" s="1"/>
  <c r="P210" i="1" s="1"/>
  <c r="P98" i="1"/>
  <c r="P154" i="1" s="1"/>
  <c r="P211" i="1" s="1"/>
  <c r="O96" i="1"/>
  <c r="O152" i="1" s="1"/>
  <c r="O209" i="1" s="1"/>
  <c r="O97" i="1"/>
  <c r="O153" i="1" s="1"/>
  <c r="O210" i="1" s="1"/>
  <c r="O98" i="1"/>
  <c r="O154" i="1" s="1"/>
  <c r="O211" i="1" s="1"/>
  <c r="N96" i="1"/>
  <c r="N152" i="1" s="1"/>
  <c r="N209" i="1" s="1"/>
  <c r="N97" i="1"/>
  <c r="N153" i="1" s="1"/>
  <c r="N210" i="1" s="1"/>
  <c r="N98" i="1"/>
  <c r="N154" i="1" s="1"/>
  <c r="N211" i="1" s="1"/>
  <c r="M96" i="1"/>
  <c r="M152" i="1" s="1"/>
  <c r="M209" i="1" s="1"/>
  <c r="M97" i="1"/>
  <c r="M153" i="1" s="1"/>
  <c r="M210" i="1" s="1"/>
  <c r="M98" i="1"/>
  <c r="M154" i="1" s="1"/>
  <c r="M211" i="1" s="1"/>
  <c r="L96" i="1"/>
  <c r="L152" i="1" s="1"/>
  <c r="L97" i="1"/>
  <c r="L153" i="1" s="1"/>
  <c r="L210" i="1" s="1"/>
  <c r="L98" i="1"/>
  <c r="L154" i="1" s="1"/>
  <c r="L211" i="1" s="1"/>
  <c r="I96" i="1"/>
  <c r="I152" i="1" s="1"/>
  <c r="I209" i="1" s="1"/>
  <c r="J96" i="1"/>
  <c r="J152" i="1" s="1"/>
  <c r="J209" i="1" s="1"/>
  <c r="K96" i="1"/>
  <c r="K152" i="1" s="1"/>
  <c r="K209" i="1" s="1"/>
  <c r="I97" i="1"/>
  <c r="I153" i="1" s="1"/>
  <c r="J97" i="1"/>
  <c r="J153" i="1" s="1"/>
  <c r="J210" i="1" s="1"/>
  <c r="K97" i="1"/>
  <c r="K153" i="1" s="1"/>
  <c r="K210" i="1" s="1"/>
  <c r="I98" i="1"/>
  <c r="I154" i="1" s="1"/>
  <c r="I211" i="1" s="1"/>
  <c r="J98" i="1"/>
  <c r="J154" i="1" s="1"/>
  <c r="J211" i="1" s="1"/>
  <c r="K98" i="1"/>
  <c r="K154" i="1" s="1"/>
  <c r="K211" i="1" s="1"/>
  <c r="H96" i="1"/>
  <c r="H152" i="1" s="1"/>
  <c r="H209" i="1" s="1"/>
  <c r="H97" i="1"/>
  <c r="H153" i="1" s="1"/>
  <c r="H210" i="1" s="1"/>
  <c r="H98" i="1"/>
  <c r="H154" i="1" s="1"/>
  <c r="H211" i="1" s="1"/>
  <c r="G96" i="1"/>
  <c r="G152" i="1" s="1"/>
  <c r="G209" i="1" s="1"/>
  <c r="G97" i="1"/>
  <c r="G153" i="1" s="1"/>
  <c r="G210" i="1" s="1"/>
  <c r="G98" i="1"/>
  <c r="G154" i="1" s="1"/>
  <c r="G211" i="1" s="1"/>
  <c r="F96" i="1"/>
  <c r="F152" i="1" s="1"/>
  <c r="F209" i="1" s="1"/>
  <c r="F97" i="1"/>
  <c r="F153" i="1" s="1"/>
  <c r="F210" i="1" s="1"/>
  <c r="F98" i="1"/>
  <c r="F154" i="1" s="1"/>
  <c r="E96" i="1"/>
  <c r="E152" i="1" s="1"/>
  <c r="E209" i="1" s="1"/>
  <c r="E97" i="1"/>
  <c r="E153" i="1" s="1"/>
  <c r="E210" i="1" s="1"/>
  <c r="E98" i="1"/>
  <c r="E154" i="1" s="1"/>
  <c r="E211" i="1" s="1"/>
  <c r="D97" i="1"/>
  <c r="D153" i="1" s="1"/>
  <c r="D210" i="1" s="1"/>
  <c r="D98" i="1"/>
  <c r="D154" i="1" s="1"/>
  <c r="D211" i="1" s="1"/>
  <c r="D96" i="1"/>
  <c r="D152" i="1" s="1"/>
  <c r="D209" i="1" s="1"/>
  <c r="G94" i="1"/>
  <c r="C96" i="1"/>
  <c r="C152" i="1" s="1"/>
  <c r="C97" i="1"/>
  <c r="C153" i="1" s="1"/>
  <c r="C210" i="1" s="1"/>
  <c r="C98" i="1"/>
  <c r="C154" i="1" s="1"/>
  <c r="C211" i="1" s="1"/>
  <c r="F485" i="1" l="1"/>
  <c r="L485" i="1"/>
  <c r="I485" i="1"/>
  <c r="C485" i="1"/>
  <c r="E241" i="1"/>
  <c r="H241" i="1"/>
  <c r="E243" i="1"/>
  <c r="E244" i="1"/>
  <c r="J241" i="1"/>
  <c r="J242" i="1"/>
  <c r="P242" i="1"/>
  <c r="P241" i="1"/>
  <c r="G244" i="1"/>
  <c r="D215" i="1"/>
  <c r="D243" i="1" s="1"/>
  <c r="I244" i="1"/>
  <c r="L209" i="1"/>
  <c r="L242" i="1"/>
  <c r="D218" i="1"/>
  <c r="D244" i="1" s="1"/>
  <c r="C243" i="1"/>
  <c r="C244" i="1"/>
  <c r="J244" i="1"/>
  <c r="F244" i="1"/>
  <c r="D241" i="1"/>
  <c r="K241" i="1"/>
  <c r="G243" i="1"/>
  <c r="G241" i="1"/>
  <c r="H244" i="1"/>
  <c r="L243" i="1"/>
  <c r="I243" i="1"/>
  <c r="Q243" i="1"/>
  <c r="H243" i="1"/>
  <c r="K243" i="1"/>
  <c r="M243" i="1"/>
  <c r="P243" i="1"/>
  <c r="F243" i="1"/>
  <c r="J243" i="1"/>
  <c r="O243" i="1"/>
  <c r="N243" i="1"/>
  <c r="N242" i="1"/>
  <c r="Q242" i="1"/>
  <c r="C212" i="1"/>
  <c r="F212" i="1"/>
  <c r="D242" i="1"/>
  <c r="E242" i="1"/>
  <c r="K242" i="1"/>
  <c r="O242" i="1"/>
  <c r="I212" i="1"/>
  <c r="G242" i="1"/>
  <c r="H242" i="1"/>
  <c r="M242" i="1"/>
  <c r="Q241" i="1"/>
  <c r="M241" i="1"/>
  <c r="O241" i="1"/>
  <c r="C209" i="1"/>
  <c r="N241" i="1"/>
  <c r="I210" i="1"/>
  <c r="I241" i="1" s="1"/>
  <c r="F211" i="1"/>
  <c r="F241" i="1" s="1"/>
  <c r="I242" i="1" l="1"/>
  <c r="L241" i="1"/>
  <c r="C242" i="1"/>
  <c r="C241" i="1"/>
  <c r="F242" i="1"/>
  <c r="Q93" i="1" l="1"/>
  <c r="Q149" i="1" s="1"/>
  <c r="Q206" i="1" s="1"/>
  <c r="Q94" i="1"/>
  <c r="Q150" i="1" s="1"/>
  <c r="Q207" i="1" s="1"/>
  <c r="Q95" i="1"/>
  <c r="Q151" i="1" s="1"/>
  <c r="Q208" i="1" s="1"/>
  <c r="P93" i="1"/>
  <c r="P149" i="1" s="1"/>
  <c r="P206" i="1" s="1"/>
  <c r="P94" i="1"/>
  <c r="P150" i="1" s="1"/>
  <c r="P207" i="1" s="1"/>
  <c r="P95" i="1"/>
  <c r="P151" i="1" s="1"/>
  <c r="P208" i="1" s="1"/>
  <c r="O93" i="1"/>
  <c r="O149" i="1" s="1"/>
  <c r="O94" i="1"/>
  <c r="O150" i="1" s="1"/>
  <c r="O207" i="1" s="1"/>
  <c r="O95" i="1"/>
  <c r="O151" i="1" s="1"/>
  <c r="O208" i="1" s="1"/>
  <c r="N93" i="1"/>
  <c r="N149" i="1" s="1"/>
  <c r="N206" i="1" s="1"/>
  <c r="N94" i="1"/>
  <c r="N150" i="1" s="1"/>
  <c r="N207" i="1" s="1"/>
  <c r="N95" i="1"/>
  <c r="N151" i="1" s="1"/>
  <c r="N208" i="1" s="1"/>
  <c r="M93" i="1"/>
  <c r="M149" i="1" s="1"/>
  <c r="M206" i="1" s="1"/>
  <c r="M94" i="1"/>
  <c r="M150" i="1" s="1"/>
  <c r="M207" i="1" s="1"/>
  <c r="M95" i="1"/>
  <c r="M151" i="1" s="1"/>
  <c r="M208" i="1" s="1"/>
  <c r="L93" i="1"/>
  <c r="L149" i="1" s="1"/>
  <c r="L206" i="1" s="1"/>
  <c r="L94" i="1"/>
  <c r="L150" i="1" s="1"/>
  <c r="L207" i="1" s="1"/>
  <c r="L95" i="1"/>
  <c r="L151" i="1" s="1"/>
  <c r="L208" i="1" s="1"/>
  <c r="K93" i="1"/>
  <c r="K149" i="1" s="1"/>
  <c r="K206" i="1" s="1"/>
  <c r="K94" i="1"/>
  <c r="K150" i="1" s="1"/>
  <c r="K207" i="1" s="1"/>
  <c r="K95" i="1"/>
  <c r="J93" i="1"/>
  <c r="J149" i="1" s="1"/>
  <c r="J206" i="1" s="1"/>
  <c r="J94" i="1"/>
  <c r="J150" i="1" s="1"/>
  <c r="J207" i="1" s="1"/>
  <c r="J95" i="1"/>
  <c r="J151" i="1" s="1"/>
  <c r="J208" i="1" s="1"/>
  <c r="I95" i="1"/>
  <c r="I151" i="1" s="1"/>
  <c r="I208" i="1" s="1"/>
  <c r="I93" i="1"/>
  <c r="I149" i="1" s="1"/>
  <c r="I94" i="1"/>
  <c r="I150" i="1" s="1"/>
  <c r="I207" i="1" s="1"/>
  <c r="H93" i="1"/>
  <c r="H149" i="1" s="1"/>
  <c r="H206" i="1" s="1"/>
  <c r="H94" i="1"/>
  <c r="H150" i="1" s="1"/>
  <c r="H207" i="1" s="1"/>
  <c r="H95" i="1"/>
  <c r="H151" i="1" s="1"/>
  <c r="H208" i="1" s="1"/>
  <c r="G93" i="1"/>
  <c r="G149" i="1" s="1"/>
  <c r="G206" i="1" s="1"/>
  <c r="G150" i="1"/>
  <c r="G207" i="1" s="1"/>
  <c r="G95" i="1"/>
  <c r="G151" i="1" s="1"/>
  <c r="G208" i="1" s="1"/>
  <c r="F93" i="1"/>
  <c r="F149" i="1" s="1"/>
  <c r="F94" i="1"/>
  <c r="F150" i="1" s="1"/>
  <c r="F207" i="1" s="1"/>
  <c r="F95" i="1"/>
  <c r="F151" i="1" s="1"/>
  <c r="F208" i="1" s="1"/>
  <c r="E93" i="1"/>
  <c r="E149" i="1" s="1"/>
  <c r="E206" i="1" s="1"/>
  <c r="E94" i="1"/>
  <c r="E150" i="1" s="1"/>
  <c r="E207" i="1" s="1"/>
  <c r="E95" i="1"/>
  <c r="E151" i="1" s="1"/>
  <c r="E208" i="1" s="1"/>
  <c r="D93" i="1"/>
  <c r="D149" i="1" s="1"/>
  <c r="D206" i="1" s="1"/>
  <c r="D94" i="1"/>
  <c r="D150" i="1" s="1"/>
  <c r="D207" i="1" s="1"/>
  <c r="D95" i="1"/>
  <c r="D151" i="1" s="1"/>
  <c r="D208" i="1" s="1"/>
  <c r="C93" i="1"/>
  <c r="C149" i="1" s="1"/>
  <c r="C94" i="1"/>
  <c r="C150" i="1" s="1"/>
  <c r="C207" i="1" s="1"/>
  <c r="C95" i="1"/>
  <c r="C151" i="1" s="1"/>
  <c r="C208" i="1" s="1"/>
  <c r="G240" i="1" l="1"/>
  <c r="Q240" i="1"/>
  <c r="O206" i="1"/>
  <c r="C206" i="1"/>
  <c r="J240" i="1"/>
  <c r="K151" i="1"/>
  <c r="E240" i="1"/>
  <c r="H240" i="1"/>
  <c r="F206" i="1"/>
  <c r="M240" i="1"/>
  <c r="I206" i="1"/>
  <c r="N240" i="1"/>
  <c r="L240" i="1"/>
  <c r="P240" i="1"/>
  <c r="D240" i="1"/>
  <c r="Q90" i="1"/>
  <c r="Q146" i="1" s="1"/>
  <c r="Q203" i="1" s="1"/>
  <c r="Q91" i="1"/>
  <c r="Q147" i="1" s="1"/>
  <c r="Q204" i="1" s="1"/>
  <c r="Q92" i="1"/>
  <c r="Q148" i="1" s="1"/>
  <c r="Q205" i="1" s="1"/>
  <c r="P90" i="1"/>
  <c r="P146" i="1" s="1"/>
  <c r="P203" i="1" s="1"/>
  <c r="P91" i="1"/>
  <c r="P147" i="1" s="1"/>
  <c r="P204" i="1" s="1"/>
  <c r="P92" i="1"/>
  <c r="P148" i="1" s="1"/>
  <c r="P205" i="1" s="1"/>
  <c r="O90" i="1"/>
  <c r="O146" i="1" s="1"/>
  <c r="O91" i="1"/>
  <c r="O147" i="1" s="1"/>
  <c r="O204" i="1" s="1"/>
  <c r="O92" i="1"/>
  <c r="O148" i="1" s="1"/>
  <c r="O205" i="1" s="1"/>
  <c r="L90" i="1"/>
  <c r="L146" i="1" s="1"/>
  <c r="L203" i="1" s="1"/>
  <c r="M90" i="1"/>
  <c r="M146" i="1" s="1"/>
  <c r="M203" i="1" s="1"/>
  <c r="N90" i="1"/>
  <c r="N146" i="1" s="1"/>
  <c r="N203" i="1" s="1"/>
  <c r="L91" i="1"/>
  <c r="L147" i="1" s="1"/>
  <c r="M91" i="1"/>
  <c r="M147" i="1" s="1"/>
  <c r="M204" i="1" s="1"/>
  <c r="N91" i="1"/>
  <c r="N147" i="1" s="1"/>
  <c r="N204" i="1" s="1"/>
  <c r="L92" i="1"/>
  <c r="L148" i="1" s="1"/>
  <c r="M92" i="1"/>
  <c r="M148" i="1" s="1"/>
  <c r="M205" i="1" s="1"/>
  <c r="N92" i="1"/>
  <c r="N148" i="1" s="1"/>
  <c r="N205" i="1" s="1"/>
  <c r="K90" i="1"/>
  <c r="K146" i="1" s="1"/>
  <c r="K203" i="1" s="1"/>
  <c r="K91" i="1"/>
  <c r="K147" i="1" s="1"/>
  <c r="K204" i="1" s="1"/>
  <c r="K92" i="1"/>
  <c r="K148" i="1" s="1"/>
  <c r="K205" i="1" s="1"/>
  <c r="J90" i="1"/>
  <c r="J146" i="1" s="1"/>
  <c r="J203" i="1" s="1"/>
  <c r="J91" i="1"/>
  <c r="J147" i="1" s="1"/>
  <c r="J204" i="1" s="1"/>
  <c r="J92" i="1"/>
  <c r="J148" i="1" s="1"/>
  <c r="J205" i="1" s="1"/>
  <c r="I90" i="1"/>
  <c r="I146" i="1" s="1"/>
  <c r="I203" i="1" s="1"/>
  <c r="I91" i="1"/>
  <c r="I147" i="1" s="1"/>
  <c r="I204" i="1" s="1"/>
  <c r="I92" i="1"/>
  <c r="I148" i="1" s="1"/>
  <c r="I205" i="1" s="1"/>
  <c r="H90" i="1"/>
  <c r="H146" i="1" s="1"/>
  <c r="H203" i="1" s="1"/>
  <c r="H91" i="1"/>
  <c r="H147" i="1" s="1"/>
  <c r="H204" i="1" s="1"/>
  <c r="H92" i="1"/>
  <c r="H148" i="1" s="1"/>
  <c r="H205" i="1" s="1"/>
  <c r="G90" i="1"/>
  <c r="G146" i="1" s="1"/>
  <c r="G203" i="1" s="1"/>
  <c r="G91" i="1"/>
  <c r="G147" i="1" s="1"/>
  <c r="G204" i="1" s="1"/>
  <c r="G92" i="1"/>
  <c r="G148" i="1" s="1"/>
  <c r="G205" i="1" s="1"/>
  <c r="F90" i="1"/>
  <c r="F146" i="1" s="1"/>
  <c r="F203" i="1" s="1"/>
  <c r="F91" i="1"/>
  <c r="F147" i="1" s="1"/>
  <c r="F204" i="1" s="1"/>
  <c r="F92" i="1"/>
  <c r="F148" i="1" s="1"/>
  <c r="F205" i="1" s="1"/>
  <c r="E90" i="1"/>
  <c r="E146" i="1" s="1"/>
  <c r="E203" i="1" s="1"/>
  <c r="E91" i="1"/>
  <c r="E147" i="1" s="1"/>
  <c r="E204" i="1" s="1"/>
  <c r="E92" i="1"/>
  <c r="E148" i="1" s="1"/>
  <c r="E205" i="1" s="1"/>
  <c r="D90" i="1"/>
  <c r="D146" i="1" s="1"/>
  <c r="D203" i="1" s="1"/>
  <c r="D91" i="1"/>
  <c r="D147" i="1" s="1"/>
  <c r="D204" i="1" s="1"/>
  <c r="D92" i="1"/>
  <c r="D148" i="1" s="1"/>
  <c r="D205" i="1" s="1"/>
  <c r="C90" i="1"/>
  <c r="C146" i="1" s="1"/>
  <c r="C203" i="1" s="1"/>
  <c r="C91" i="1"/>
  <c r="C147" i="1" s="1"/>
  <c r="C204" i="1" s="1"/>
  <c r="C92" i="1"/>
  <c r="C148" i="1" s="1"/>
  <c r="C205" i="1" s="1"/>
  <c r="Q87" i="1"/>
  <c r="Q143" i="1" s="1"/>
  <c r="Q200" i="1" s="1"/>
  <c r="Q88" i="1"/>
  <c r="Q144" i="1" s="1"/>
  <c r="Q201" i="1" s="1"/>
  <c r="Q89" i="1"/>
  <c r="Q145" i="1" s="1"/>
  <c r="Q202" i="1" s="1"/>
  <c r="P87" i="1"/>
  <c r="P143" i="1" s="1"/>
  <c r="P200" i="1" s="1"/>
  <c r="P88" i="1"/>
  <c r="P144" i="1" s="1"/>
  <c r="P201" i="1" s="1"/>
  <c r="P89" i="1"/>
  <c r="P145" i="1" s="1"/>
  <c r="P202" i="1" s="1"/>
  <c r="O87" i="1"/>
  <c r="O143" i="1" s="1"/>
  <c r="O88" i="1"/>
  <c r="O144" i="1" s="1"/>
  <c r="O201" i="1" s="1"/>
  <c r="O89" i="1"/>
  <c r="O145" i="1" s="1"/>
  <c r="O202" i="1" s="1"/>
  <c r="N87" i="1"/>
  <c r="N143" i="1" s="1"/>
  <c r="N200" i="1" s="1"/>
  <c r="N88" i="1"/>
  <c r="N144" i="1" s="1"/>
  <c r="N201" i="1" s="1"/>
  <c r="N89" i="1"/>
  <c r="N145" i="1" s="1"/>
  <c r="N202" i="1" s="1"/>
  <c r="M87" i="1"/>
  <c r="M143" i="1" s="1"/>
  <c r="M200" i="1" s="1"/>
  <c r="M88" i="1"/>
  <c r="M144" i="1" s="1"/>
  <c r="M201" i="1" s="1"/>
  <c r="M89" i="1"/>
  <c r="M145" i="1" s="1"/>
  <c r="M202" i="1" s="1"/>
  <c r="L87" i="1"/>
  <c r="L143" i="1" s="1"/>
  <c r="L200" i="1" s="1"/>
  <c r="L88" i="1"/>
  <c r="L144" i="1" s="1"/>
  <c r="L201" i="1" s="1"/>
  <c r="L89" i="1"/>
  <c r="L145" i="1" s="1"/>
  <c r="L202" i="1" s="1"/>
  <c r="K87" i="1"/>
  <c r="K143" i="1" s="1"/>
  <c r="K200" i="1" s="1"/>
  <c r="K88" i="1"/>
  <c r="K144" i="1" s="1"/>
  <c r="K201" i="1" s="1"/>
  <c r="K89" i="1"/>
  <c r="K145" i="1" s="1"/>
  <c r="K202" i="1" s="1"/>
  <c r="J87" i="1"/>
  <c r="J143" i="1" s="1"/>
  <c r="J200" i="1" s="1"/>
  <c r="J88" i="1"/>
  <c r="J144" i="1" s="1"/>
  <c r="J201" i="1" s="1"/>
  <c r="J89" i="1"/>
  <c r="J145" i="1" s="1"/>
  <c r="J202" i="1" s="1"/>
  <c r="I87" i="1"/>
  <c r="I143" i="1" s="1"/>
  <c r="I200" i="1" s="1"/>
  <c r="I88" i="1"/>
  <c r="I144" i="1" s="1"/>
  <c r="I201" i="1" s="1"/>
  <c r="I89" i="1"/>
  <c r="I145" i="1" s="1"/>
  <c r="I202" i="1" s="1"/>
  <c r="H87" i="1"/>
  <c r="H143" i="1" s="1"/>
  <c r="H200" i="1" s="1"/>
  <c r="H88" i="1"/>
  <c r="H144" i="1" s="1"/>
  <c r="H201" i="1" s="1"/>
  <c r="H89" i="1"/>
  <c r="H145" i="1" s="1"/>
  <c r="H202" i="1" s="1"/>
  <c r="G87" i="1"/>
  <c r="G143" i="1" s="1"/>
  <c r="G200" i="1" s="1"/>
  <c r="G88" i="1"/>
  <c r="G144" i="1" s="1"/>
  <c r="G201" i="1" s="1"/>
  <c r="G89" i="1"/>
  <c r="G145" i="1" s="1"/>
  <c r="G202" i="1" s="1"/>
  <c r="F87" i="1"/>
  <c r="F143" i="1" s="1"/>
  <c r="F200" i="1" s="1"/>
  <c r="F88" i="1"/>
  <c r="F144" i="1" s="1"/>
  <c r="F201" i="1" s="1"/>
  <c r="F89" i="1"/>
  <c r="F145" i="1" s="1"/>
  <c r="F202" i="1" s="1"/>
  <c r="E87" i="1"/>
  <c r="E143" i="1" s="1"/>
  <c r="E200" i="1" s="1"/>
  <c r="E88" i="1"/>
  <c r="E144" i="1" s="1"/>
  <c r="E201" i="1" s="1"/>
  <c r="E89" i="1"/>
  <c r="E145" i="1" s="1"/>
  <c r="E202" i="1" s="1"/>
  <c r="D87" i="1"/>
  <c r="D143" i="1" s="1"/>
  <c r="D200" i="1" s="1"/>
  <c r="D88" i="1"/>
  <c r="D144" i="1" s="1"/>
  <c r="D201" i="1" s="1"/>
  <c r="D89" i="1"/>
  <c r="D145" i="1" s="1"/>
  <c r="D202" i="1" s="1"/>
  <c r="C87" i="1"/>
  <c r="C143" i="1" s="1"/>
  <c r="C200" i="1" s="1"/>
  <c r="C88" i="1"/>
  <c r="C144" i="1" s="1"/>
  <c r="C201" i="1" s="1"/>
  <c r="C89" i="1"/>
  <c r="C145" i="1" s="1"/>
  <c r="C202" i="1" s="1"/>
  <c r="Q84" i="1"/>
  <c r="Q140" i="1" s="1"/>
  <c r="Q197" i="1" s="1"/>
  <c r="Q85" i="1"/>
  <c r="Q141" i="1" s="1"/>
  <c r="Q198" i="1" s="1"/>
  <c r="Q86" i="1"/>
  <c r="Q142" i="1" s="1"/>
  <c r="Q199" i="1" s="1"/>
  <c r="P84" i="1"/>
  <c r="P140" i="1" s="1"/>
  <c r="P197" i="1" s="1"/>
  <c r="P85" i="1"/>
  <c r="P141" i="1" s="1"/>
  <c r="P198" i="1" s="1"/>
  <c r="P86" i="1"/>
  <c r="P142" i="1" s="1"/>
  <c r="P199" i="1" s="1"/>
  <c r="O84" i="1"/>
  <c r="O140" i="1" s="1"/>
  <c r="O197" i="1" s="1"/>
  <c r="O85" i="1"/>
  <c r="O141" i="1" s="1"/>
  <c r="O86" i="1"/>
  <c r="O142" i="1" s="1"/>
  <c r="O199" i="1" s="1"/>
  <c r="N84" i="1"/>
  <c r="N140" i="1" s="1"/>
  <c r="N197" i="1" s="1"/>
  <c r="N85" i="1"/>
  <c r="N141" i="1" s="1"/>
  <c r="N198" i="1" s="1"/>
  <c r="N86" i="1"/>
  <c r="N142" i="1" s="1"/>
  <c r="N199" i="1" s="1"/>
  <c r="M84" i="1"/>
  <c r="M140" i="1" s="1"/>
  <c r="M197" i="1" s="1"/>
  <c r="M85" i="1"/>
  <c r="M141" i="1" s="1"/>
  <c r="M198" i="1" s="1"/>
  <c r="M86" i="1"/>
  <c r="M142" i="1" s="1"/>
  <c r="M199" i="1" s="1"/>
  <c r="L84" i="1"/>
  <c r="L140" i="1" s="1"/>
  <c r="L197" i="1" s="1"/>
  <c r="L85" i="1"/>
  <c r="L141" i="1" s="1"/>
  <c r="L198" i="1" s="1"/>
  <c r="L86" i="1"/>
  <c r="L142" i="1" s="1"/>
  <c r="L199" i="1" s="1"/>
  <c r="K84" i="1"/>
  <c r="K140" i="1" s="1"/>
  <c r="K197" i="1" s="1"/>
  <c r="K85" i="1"/>
  <c r="K141" i="1" s="1"/>
  <c r="K198" i="1" s="1"/>
  <c r="K86" i="1"/>
  <c r="K142" i="1" s="1"/>
  <c r="J84" i="1"/>
  <c r="J140" i="1" s="1"/>
  <c r="J197" i="1" s="1"/>
  <c r="J85" i="1"/>
  <c r="J141" i="1" s="1"/>
  <c r="J198" i="1" s="1"/>
  <c r="J86" i="1"/>
  <c r="J142" i="1" s="1"/>
  <c r="I84" i="1"/>
  <c r="I140" i="1" s="1"/>
  <c r="I197" i="1" s="1"/>
  <c r="I85" i="1"/>
  <c r="I141" i="1" s="1"/>
  <c r="I198" i="1" s="1"/>
  <c r="I86" i="1"/>
  <c r="I142" i="1" s="1"/>
  <c r="I199" i="1" s="1"/>
  <c r="H86" i="1"/>
  <c r="H142" i="1" s="1"/>
  <c r="H199" i="1" s="1"/>
  <c r="H84" i="1"/>
  <c r="H140" i="1" s="1"/>
  <c r="H197" i="1" s="1"/>
  <c r="H85" i="1"/>
  <c r="H141" i="1" s="1"/>
  <c r="H198" i="1" s="1"/>
  <c r="G84" i="1"/>
  <c r="G140" i="1" s="1"/>
  <c r="G197" i="1" s="1"/>
  <c r="G85" i="1"/>
  <c r="G141" i="1" s="1"/>
  <c r="G198" i="1" s="1"/>
  <c r="G86" i="1"/>
  <c r="G142" i="1" s="1"/>
  <c r="G199" i="1" s="1"/>
  <c r="F84" i="1"/>
  <c r="F140" i="1" s="1"/>
  <c r="F85" i="1"/>
  <c r="F141" i="1" s="1"/>
  <c r="F198" i="1" s="1"/>
  <c r="F86" i="1"/>
  <c r="F142" i="1" s="1"/>
  <c r="F199" i="1" s="1"/>
  <c r="E84" i="1"/>
  <c r="E140" i="1" s="1"/>
  <c r="E197" i="1" s="1"/>
  <c r="E85" i="1"/>
  <c r="E141" i="1" s="1"/>
  <c r="E198" i="1" s="1"/>
  <c r="E86" i="1"/>
  <c r="E142" i="1" s="1"/>
  <c r="E199" i="1" s="1"/>
  <c r="D84" i="1"/>
  <c r="D140" i="1" s="1"/>
  <c r="D197" i="1" s="1"/>
  <c r="D85" i="1"/>
  <c r="D141" i="1" s="1"/>
  <c r="D198" i="1" s="1"/>
  <c r="D86" i="1"/>
  <c r="D142" i="1" s="1"/>
  <c r="D199" i="1" s="1"/>
  <c r="C84" i="1"/>
  <c r="C140" i="1" s="1"/>
  <c r="C197" i="1" s="1"/>
  <c r="C85" i="1"/>
  <c r="C141" i="1" s="1"/>
  <c r="C198" i="1" s="1"/>
  <c r="C86" i="1"/>
  <c r="C142" i="1" s="1"/>
  <c r="C199" i="1" s="1"/>
  <c r="Q81" i="1"/>
  <c r="Q137" i="1" s="1"/>
  <c r="Q194" i="1" s="1"/>
  <c r="Q82" i="1"/>
  <c r="Q138" i="1" s="1"/>
  <c r="Q195" i="1" s="1"/>
  <c r="Q83" i="1"/>
  <c r="Q139" i="1" s="1"/>
  <c r="Q196" i="1" s="1"/>
  <c r="P81" i="1"/>
  <c r="P137" i="1" s="1"/>
  <c r="P194" i="1" s="1"/>
  <c r="P82" i="1"/>
  <c r="P138" i="1" s="1"/>
  <c r="P195" i="1" s="1"/>
  <c r="P83" i="1"/>
  <c r="P139" i="1" s="1"/>
  <c r="P196" i="1" s="1"/>
  <c r="O81" i="1"/>
  <c r="O137" i="1" s="1"/>
  <c r="O82" i="1"/>
  <c r="O138" i="1" s="1"/>
  <c r="O195" i="1" s="1"/>
  <c r="O83" i="1"/>
  <c r="O139" i="1" s="1"/>
  <c r="O196" i="1" s="1"/>
  <c r="N81" i="1"/>
  <c r="N137" i="1" s="1"/>
  <c r="N194" i="1" s="1"/>
  <c r="N82" i="1"/>
  <c r="N138" i="1" s="1"/>
  <c r="N195" i="1" s="1"/>
  <c r="N83" i="1"/>
  <c r="N139" i="1" s="1"/>
  <c r="N196" i="1" s="1"/>
  <c r="M81" i="1"/>
  <c r="M137" i="1" s="1"/>
  <c r="M194" i="1" s="1"/>
  <c r="M82" i="1"/>
  <c r="M138" i="1" s="1"/>
  <c r="M195" i="1" s="1"/>
  <c r="M83" i="1"/>
  <c r="M139" i="1" s="1"/>
  <c r="M196" i="1" s="1"/>
  <c r="L81" i="1"/>
  <c r="L137" i="1" s="1"/>
  <c r="L194" i="1" s="1"/>
  <c r="L82" i="1"/>
  <c r="L138" i="1" s="1"/>
  <c r="L195" i="1" s="1"/>
  <c r="L83" i="1"/>
  <c r="L139" i="1" s="1"/>
  <c r="L196" i="1" s="1"/>
  <c r="K81" i="1"/>
  <c r="K137" i="1" s="1"/>
  <c r="K194" i="1" s="1"/>
  <c r="K82" i="1"/>
  <c r="K138" i="1" s="1"/>
  <c r="K195" i="1" s="1"/>
  <c r="K83" i="1"/>
  <c r="K139" i="1" s="1"/>
  <c r="K196" i="1" s="1"/>
  <c r="J81" i="1"/>
  <c r="J137" i="1" s="1"/>
  <c r="J194" i="1" s="1"/>
  <c r="J82" i="1"/>
  <c r="J138" i="1" s="1"/>
  <c r="J195" i="1" s="1"/>
  <c r="J83" i="1"/>
  <c r="J139" i="1" s="1"/>
  <c r="J196" i="1" s="1"/>
  <c r="I83" i="1"/>
  <c r="I139" i="1" s="1"/>
  <c r="I196" i="1" s="1"/>
  <c r="I81" i="1"/>
  <c r="I137" i="1" s="1"/>
  <c r="I194" i="1" s="1"/>
  <c r="I82" i="1"/>
  <c r="I138" i="1" s="1"/>
  <c r="I195" i="1" s="1"/>
  <c r="H81" i="1"/>
  <c r="H137" i="1" s="1"/>
  <c r="H194" i="1" s="1"/>
  <c r="H82" i="1"/>
  <c r="H138" i="1" s="1"/>
  <c r="H195" i="1" s="1"/>
  <c r="H83" i="1"/>
  <c r="H139" i="1" s="1"/>
  <c r="H196" i="1" s="1"/>
  <c r="G81" i="1"/>
  <c r="G137" i="1" s="1"/>
  <c r="G194" i="1" s="1"/>
  <c r="G82" i="1"/>
  <c r="G138" i="1" s="1"/>
  <c r="G195" i="1" s="1"/>
  <c r="G83" i="1"/>
  <c r="G139" i="1" s="1"/>
  <c r="G196" i="1" s="1"/>
  <c r="F81" i="1"/>
  <c r="F137" i="1" s="1"/>
  <c r="F82" i="1"/>
  <c r="F138" i="1" s="1"/>
  <c r="F195" i="1" s="1"/>
  <c r="F83" i="1"/>
  <c r="F139" i="1" s="1"/>
  <c r="F196" i="1" s="1"/>
  <c r="E81" i="1"/>
  <c r="E137" i="1" s="1"/>
  <c r="E194" i="1" s="1"/>
  <c r="E82" i="1"/>
  <c r="E138" i="1" s="1"/>
  <c r="E195" i="1" s="1"/>
  <c r="E83" i="1"/>
  <c r="E139" i="1" s="1"/>
  <c r="E196" i="1" s="1"/>
  <c r="D81" i="1"/>
  <c r="D137" i="1" s="1"/>
  <c r="D194" i="1" s="1"/>
  <c r="D82" i="1"/>
  <c r="D138" i="1" s="1"/>
  <c r="D195" i="1" s="1"/>
  <c r="D83" i="1"/>
  <c r="D139" i="1" s="1"/>
  <c r="D196" i="1" s="1"/>
  <c r="C81" i="1"/>
  <c r="C137" i="1" s="1"/>
  <c r="C194" i="1" s="1"/>
  <c r="C82" i="1"/>
  <c r="C138" i="1" s="1"/>
  <c r="C195" i="1" s="1"/>
  <c r="C83" i="1"/>
  <c r="C139" i="1" s="1"/>
  <c r="C196" i="1" s="1"/>
  <c r="O240" i="1" l="1"/>
  <c r="C240" i="1"/>
  <c r="F240" i="1"/>
  <c r="I240" i="1"/>
  <c r="C238" i="1"/>
  <c r="K208" i="1"/>
  <c r="L205" i="1"/>
  <c r="L204" i="1"/>
  <c r="O203" i="1"/>
  <c r="J239" i="1"/>
  <c r="H239" i="1"/>
  <c r="P238" i="1"/>
  <c r="D239" i="1"/>
  <c r="N239" i="1"/>
  <c r="C239" i="1"/>
  <c r="E239" i="1"/>
  <c r="F239" i="1"/>
  <c r="K239" i="1"/>
  <c r="P239" i="1"/>
  <c r="G239" i="1"/>
  <c r="I239" i="1"/>
  <c r="M239" i="1"/>
  <c r="Q239" i="1"/>
  <c r="N238" i="1"/>
  <c r="L238" i="1"/>
  <c r="M238" i="1"/>
  <c r="Q238" i="1"/>
  <c r="O200" i="1"/>
  <c r="H238" i="1"/>
  <c r="G238" i="1"/>
  <c r="H237" i="1"/>
  <c r="F238" i="1"/>
  <c r="K238" i="1"/>
  <c r="I238" i="1"/>
  <c r="J238" i="1"/>
  <c r="K199" i="1"/>
  <c r="K237" i="1" s="1"/>
  <c r="E238" i="1"/>
  <c r="D238" i="1"/>
  <c r="C237" i="1"/>
  <c r="M237" i="1"/>
  <c r="L237" i="1"/>
  <c r="E237" i="1"/>
  <c r="I237" i="1"/>
  <c r="N237" i="1"/>
  <c r="P237" i="1"/>
  <c r="D237" i="1"/>
  <c r="G237" i="1"/>
  <c r="Q237" i="1"/>
  <c r="F197" i="1"/>
  <c r="O198" i="1"/>
  <c r="O237" i="1" s="1"/>
  <c r="J199" i="1"/>
  <c r="J237" i="1" s="1"/>
  <c r="K236" i="1"/>
  <c r="G236" i="1"/>
  <c r="M236" i="1"/>
  <c r="N236" i="1"/>
  <c r="P236" i="1"/>
  <c r="F194" i="1"/>
  <c r="H236" i="1"/>
  <c r="J236" i="1"/>
  <c r="Q236" i="1"/>
  <c r="D236" i="1"/>
  <c r="E236" i="1"/>
  <c r="O194" i="1"/>
  <c r="L236" i="1"/>
  <c r="C236" i="1"/>
  <c r="Q78" i="1"/>
  <c r="Q134" i="1" s="1"/>
  <c r="Q191" i="1" s="1"/>
  <c r="Q79" i="1"/>
  <c r="Q135" i="1" s="1"/>
  <c r="Q192" i="1" s="1"/>
  <c r="Q80" i="1"/>
  <c r="Q136" i="1" s="1"/>
  <c r="Q193" i="1" s="1"/>
  <c r="P78" i="1"/>
  <c r="P134" i="1" s="1"/>
  <c r="P191" i="1" s="1"/>
  <c r="P79" i="1"/>
  <c r="P135" i="1" s="1"/>
  <c r="P192" i="1" s="1"/>
  <c r="P80" i="1"/>
  <c r="P136" i="1" s="1"/>
  <c r="P193" i="1" s="1"/>
  <c r="O78" i="1"/>
  <c r="O134" i="1" s="1"/>
  <c r="O191" i="1" s="1"/>
  <c r="O79" i="1"/>
  <c r="O135" i="1" s="1"/>
  <c r="O192" i="1" s="1"/>
  <c r="O80" i="1"/>
  <c r="O136" i="1" s="1"/>
  <c r="O193" i="1" s="1"/>
  <c r="N78" i="1"/>
  <c r="N134" i="1" s="1"/>
  <c r="N191" i="1" s="1"/>
  <c r="N79" i="1"/>
  <c r="N135" i="1" s="1"/>
  <c r="N192" i="1" s="1"/>
  <c r="N80" i="1"/>
  <c r="N136" i="1" s="1"/>
  <c r="N193" i="1" s="1"/>
  <c r="M78" i="1"/>
  <c r="M134" i="1" s="1"/>
  <c r="M191" i="1" s="1"/>
  <c r="M79" i="1"/>
  <c r="M135" i="1" s="1"/>
  <c r="M192" i="1" s="1"/>
  <c r="M80" i="1"/>
  <c r="M136" i="1" s="1"/>
  <c r="M193" i="1" s="1"/>
  <c r="L78" i="1"/>
  <c r="L134" i="1" s="1"/>
  <c r="L191" i="1" s="1"/>
  <c r="L79" i="1"/>
  <c r="L135" i="1" s="1"/>
  <c r="L192" i="1" s="1"/>
  <c r="L80" i="1"/>
  <c r="L136" i="1" s="1"/>
  <c r="L193" i="1" s="1"/>
  <c r="K78" i="1"/>
  <c r="K134" i="1" s="1"/>
  <c r="K191" i="1" s="1"/>
  <c r="K79" i="1"/>
  <c r="K135" i="1" s="1"/>
  <c r="K192" i="1" s="1"/>
  <c r="K80" i="1"/>
  <c r="K136" i="1" s="1"/>
  <c r="K193" i="1" s="1"/>
  <c r="J78" i="1"/>
  <c r="J134" i="1" s="1"/>
  <c r="J191" i="1" s="1"/>
  <c r="J79" i="1"/>
  <c r="J135" i="1" s="1"/>
  <c r="J192" i="1" s="1"/>
  <c r="J80" i="1"/>
  <c r="J136" i="1" s="1"/>
  <c r="J193" i="1" s="1"/>
  <c r="I78" i="1"/>
  <c r="I134" i="1" s="1"/>
  <c r="I191" i="1" s="1"/>
  <c r="I79" i="1"/>
  <c r="I135" i="1" s="1"/>
  <c r="I192" i="1" s="1"/>
  <c r="I80" i="1"/>
  <c r="I136" i="1" s="1"/>
  <c r="I193" i="1" s="1"/>
  <c r="H78" i="1"/>
  <c r="H134" i="1" s="1"/>
  <c r="H191" i="1" s="1"/>
  <c r="H79" i="1"/>
  <c r="H135" i="1" s="1"/>
  <c r="H192" i="1" s="1"/>
  <c r="H80" i="1"/>
  <c r="H136" i="1" s="1"/>
  <c r="H193" i="1" s="1"/>
  <c r="G78" i="1"/>
  <c r="G134" i="1" s="1"/>
  <c r="G191" i="1" s="1"/>
  <c r="G79" i="1"/>
  <c r="G135" i="1" s="1"/>
  <c r="G192" i="1" s="1"/>
  <c r="G80" i="1"/>
  <c r="G136" i="1" s="1"/>
  <c r="G193" i="1" s="1"/>
  <c r="F80" i="1"/>
  <c r="F136" i="1" s="1"/>
  <c r="F193" i="1" s="1"/>
  <c r="F78" i="1"/>
  <c r="F134" i="1" s="1"/>
  <c r="F191" i="1" s="1"/>
  <c r="F79" i="1"/>
  <c r="F135" i="1" s="1"/>
  <c r="F192" i="1" s="1"/>
  <c r="E78" i="1"/>
  <c r="E134" i="1" s="1"/>
  <c r="E191" i="1" s="1"/>
  <c r="E79" i="1"/>
  <c r="E135" i="1" s="1"/>
  <c r="E192" i="1" s="1"/>
  <c r="E80" i="1"/>
  <c r="E136" i="1" s="1"/>
  <c r="E193" i="1" s="1"/>
  <c r="D78" i="1"/>
  <c r="D134" i="1" s="1"/>
  <c r="D191" i="1" s="1"/>
  <c r="D79" i="1"/>
  <c r="D135" i="1" s="1"/>
  <c r="D192" i="1" s="1"/>
  <c r="D80" i="1"/>
  <c r="D136" i="1" s="1"/>
  <c r="D193" i="1" s="1"/>
  <c r="C79" i="1"/>
  <c r="C135" i="1" s="1"/>
  <c r="C192" i="1" s="1"/>
  <c r="C80" i="1"/>
  <c r="C136" i="1" s="1"/>
  <c r="C193" i="1" s="1"/>
  <c r="C78" i="1"/>
  <c r="C134" i="1" s="1"/>
  <c r="C191" i="1" s="1"/>
  <c r="Q75" i="1"/>
  <c r="Q131" i="1" s="1"/>
  <c r="Q188" i="1" s="1"/>
  <c r="Q76" i="1"/>
  <c r="Q132" i="1" s="1"/>
  <c r="Q189" i="1" s="1"/>
  <c r="Q77" i="1"/>
  <c r="Q133" i="1" s="1"/>
  <c r="Q190" i="1" s="1"/>
  <c r="P75" i="1"/>
  <c r="P131" i="1" s="1"/>
  <c r="P188" i="1" s="1"/>
  <c r="P76" i="1"/>
  <c r="P132" i="1" s="1"/>
  <c r="P189" i="1" s="1"/>
  <c r="P77" i="1"/>
  <c r="P133" i="1" s="1"/>
  <c r="P190" i="1" s="1"/>
  <c r="O75" i="1"/>
  <c r="O131" i="1" s="1"/>
  <c r="O188" i="1" s="1"/>
  <c r="O76" i="1"/>
  <c r="O132" i="1" s="1"/>
  <c r="O189" i="1" s="1"/>
  <c r="O77" i="1"/>
  <c r="O133" i="1" s="1"/>
  <c r="O190" i="1" s="1"/>
  <c r="N77" i="1"/>
  <c r="N133" i="1" s="1"/>
  <c r="N190" i="1" s="1"/>
  <c r="N75" i="1"/>
  <c r="N131" i="1" s="1"/>
  <c r="N188" i="1" s="1"/>
  <c r="N76" i="1"/>
  <c r="N132" i="1" s="1"/>
  <c r="N189" i="1" s="1"/>
  <c r="M75" i="1"/>
  <c r="M131" i="1" s="1"/>
  <c r="M188" i="1" s="1"/>
  <c r="M76" i="1"/>
  <c r="M132" i="1" s="1"/>
  <c r="M189" i="1" s="1"/>
  <c r="M77" i="1"/>
  <c r="M133" i="1" s="1"/>
  <c r="M190" i="1" s="1"/>
  <c r="L75" i="1"/>
  <c r="L131" i="1" s="1"/>
  <c r="L188" i="1" s="1"/>
  <c r="L76" i="1"/>
  <c r="L132" i="1" s="1"/>
  <c r="L189" i="1" s="1"/>
  <c r="L77" i="1"/>
  <c r="L133" i="1" s="1"/>
  <c r="L190" i="1" s="1"/>
  <c r="K75" i="1"/>
  <c r="K131" i="1" s="1"/>
  <c r="K188" i="1" s="1"/>
  <c r="K76" i="1"/>
  <c r="K132" i="1" s="1"/>
  <c r="K189" i="1" s="1"/>
  <c r="K77" i="1"/>
  <c r="K133" i="1" s="1"/>
  <c r="K190" i="1" s="1"/>
  <c r="J75" i="1"/>
  <c r="J131" i="1" s="1"/>
  <c r="J188" i="1" s="1"/>
  <c r="J76" i="1"/>
  <c r="J132" i="1" s="1"/>
  <c r="J189" i="1" s="1"/>
  <c r="J77" i="1"/>
  <c r="J133" i="1" s="1"/>
  <c r="J190" i="1" s="1"/>
  <c r="I75" i="1"/>
  <c r="I131" i="1" s="1"/>
  <c r="I188" i="1" s="1"/>
  <c r="I76" i="1"/>
  <c r="I132" i="1" s="1"/>
  <c r="I189" i="1" s="1"/>
  <c r="I77" i="1"/>
  <c r="I133" i="1" s="1"/>
  <c r="I190" i="1" s="1"/>
  <c r="H75" i="1"/>
  <c r="H131" i="1" s="1"/>
  <c r="H188" i="1" s="1"/>
  <c r="H76" i="1"/>
  <c r="H132" i="1" s="1"/>
  <c r="H189" i="1" s="1"/>
  <c r="H77" i="1"/>
  <c r="H133" i="1" s="1"/>
  <c r="H190" i="1" s="1"/>
  <c r="G75" i="1"/>
  <c r="G131" i="1" s="1"/>
  <c r="G188" i="1" s="1"/>
  <c r="G76" i="1"/>
  <c r="G132" i="1" s="1"/>
  <c r="G189" i="1" s="1"/>
  <c r="G77" i="1"/>
  <c r="G133" i="1" s="1"/>
  <c r="G190" i="1" s="1"/>
  <c r="F75" i="1"/>
  <c r="F131" i="1" s="1"/>
  <c r="F188" i="1" s="1"/>
  <c r="F76" i="1"/>
  <c r="F132" i="1" s="1"/>
  <c r="F189" i="1" s="1"/>
  <c r="F77" i="1"/>
  <c r="F133" i="1" s="1"/>
  <c r="F190" i="1" s="1"/>
  <c r="E75" i="1"/>
  <c r="E131" i="1" s="1"/>
  <c r="E188" i="1" s="1"/>
  <c r="E76" i="1"/>
  <c r="E132" i="1" s="1"/>
  <c r="E189" i="1" s="1"/>
  <c r="E77" i="1"/>
  <c r="E133" i="1" s="1"/>
  <c r="E190" i="1" s="1"/>
  <c r="E74" i="1"/>
  <c r="E130" i="1" s="1"/>
  <c r="E187" i="1" s="1"/>
  <c r="F74" i="1"/>
  <c r="F130" i="1" s="1"/>
  <c r="F187" i="1" s="1"/>
  <c r="G74" i="1"/>
  <c r="G130" i="1" s="1"/>
  <c r="G187" i="1" s="1"/>
  <c r="H74" i="1"/>
  <c r="H130" i="1" s="1"/>
  <c r="H187" i="1" s="1"/>
  <c r="I74" i="1"/>
  <c r="I130" i="1" s="1"/>
  <c r="I187" i="1" s="1"/>
  <c r="J74" i="1"/>
  <c r="J130" i="1" s="1"/>
  <c r="J187" i="1" s="1"/>
  <c r="K74" i="1"/>
  <c r="K130" i="1" s="1"/>
  <c r="K187" i="1" s="1"/>
  <c r="L74" i="1"/>
  <c r="L130" i="1" s="1"/>
  <c r="L187" i="1" s="1"/>
  <c r="M74" i="1"/>
  <c r="M130" i="1" s="1"/>
  <c r="M187" i="1" s="1"/>
  <c r="N74" i="1"/>
  <c r="N130" i="1" s="1"/>
  <c r="N187" i="1" s="1"/>
  <c r="O74" i="1"/>
  <c r="O130" i="1" s="1"/>
  <c r="O187" i="1" s="1"/>
  <c r="P74" i="1"/>
  <c r="P130" i="1" s="1"/>
  <c r="P187" i="1" s="1"/>
  <c r="Q74" i="1"/>
  <c r="Q130" i="1" s="1"/>
  <c r="Q187" i="1" s="1"/>
  <c r="D75" i="1"/>
  <c r="D131" i="1" s="1"/>
  <c r="D188" i="1" s="1"/>
  <c r="D76" i="1"/>
  <c r="D132" i="1" s="1"/>
  <c r="D189" i="1" s="1"/>
  <c r="D77" i="1"/>
  <c r="D133" i="1" s="1"/>
  <c r="D190" i="1" s="1"/>
  <c r="C75" i="1"/>
  <c r="C131" i="1" s="1"/>
  <c r="C188" i="1" s="1"/>
  <c r="C76" i="1"/>
  <c r="C132" i="1" s="1"/>
  <c r="C189" i="1" s="1"/>
  <c r="C77" i="1"/>
  <c r="C133" i="1" s="1"/>
  <c r="C190" i="1" s="1"/>
  <c r="Q72" i="1"/>
  <c r="Q128" i="1" s="1"/>
  <c r="Q185" i="1" s="1"/>
  <c r="Q73" i="1"/>
  <c r="Q129" i="1" s="1"/>
  <c r="Q186" i="1" s="1"/>
  <c r="P72" i="1"/>
  <c r="P128" i="1" s="1"/>
  <c r="P185" i="1" s="1"/>
  <c r="P73" i="1"/>
  <c r="P129" i="1" s="1"/>
  <c r="P186" i="1" s="1"/>
  <c r="O72" i="1"/>
  <c r="O128" i="1" s="1"/>
  <c r="O185" i="1" s="1"/>
  <c r="O73" i="1"/>
  <c r="O129" i="1" s="1"/>
  <c r="O186" i="1" s="1"/>
  <c r="N72" i="1"/>
  <c r="N128" i="1" s="1"/>
  <c r="N185" i="1" s="1"/>
  <c r="N73" i="1"/>
  <c r="N129" i="1" s="1"/>
  <c r="N186" i="1" s="1"/>
  <c r="M72" i="1"/>
  <c r="M128" i="1" s="1"/>
  <c r="M185" i="1" s="1"/>
  <c r="M73" i="1"/>
  <c r="M129" i="1" s="1"/>
  <c r="M186" i="1" s="1"/>
  <c r="L72" i="1"/>
  <c r="L128" i="1" s="1"/>
  <c r="L185" i="1" s="1"/>
  <c r="L73" i="1"/>
  <c r="L129" i="1" s="1"/>
  <c r="L186" i="1" s="1"/>
  <c r="K72" i="1"/>
  <c r="K128" i="1" s="1"/>
  <c r="K185" i="1" s="1"/>
  <c r="K73" i="1"/>
  <c r="K129" i="1" s="1"/>
  <c r="K186" i="1" s="1"/>
  <c r="J72" i="1"/>
  <c r="J128" i="1" s="1"/>
  <c r="J185" i="1" s="1"/>
  <c r="J73" i="1"/>
  <c r="J129" i="1" s="1"/>
  <c r="J186" i="1" s="1"/>
  <c r="I72" i="1"/>
  <c r="I128" i="1" s="1"/>
  <c r="I185" i="1" s="1"/>
  <c r="I73" i="1"/>
  <c r="I129" i="1" s="1"/>
  <c r="I186" i="1" s="1"/>
  <c r="H72" i="1"/>
  <c r="H128" i="1" s="1"/>
  <c r="H185" i="1" s="1"/>
  <c r="H73" i="1"/>
  <c r="H129" i="1" s="1"/>
  <c r="H186" i="1" s="1"/>
  <c r="G72" i="1"/>
  <c r="G128" i="1" s="1"/>
  <c r="G185" i="1" s="1"/>
  <c r="G73" i="1"/>
  <c r="G129" i="1" s="1"/>
  <c r="G186" i="1" s="1"/>
  <c r="F73" i="1"/>
  <c r="F129" i="1" s="1"/>
  <c r="F186" i="1" s="1"/>
  <c r="F72" i="1"/>
  <c r="F128" i="1" s="1"/>
  <c r="F185" i="1" s="1"/>
  <c r="E72" i="1"/>
  <c r="E128" i="1" s="1"/>
  <c r="E185" i="1" s="1"/>
  <c r="E73" i="1"/>
  <c r="E129" i="1" s="1"/>
  <c r="E186" i="1" s="1"/>
  <c r="D72" i="1"/>
  <c r="D128" i="1" s="1"/>
  <c r="D185" i="1" s="1"/>
  <c r="D73" i="1"/>
  <c r="D129" i="1" s="1"/>
  <c r="D186" i="1" s="1"/>
  <c r="D74" i="1"/>
  <c r="D130" i="1" s="1"/>
  <c r="D187" i="1" s="1"/>
  <c r="C72" i="1"/>
  <c r="C128" i="1" s="1"/>
  <c r="C185" i="1" s="1"/>
  <c r="C73" i="1"/>
  <c r="C129" i="1" s="1"/>
  <c r="C186" i="1" s="1"/>
  <c r="C74" i="1"/>
  <c r="C130" i="1" s="1"/>
  <c r="C187" i="1" s="1"/>
  <c r="Q69" i="1"/>
  <c r="Q125" i="1" s="1"/>
  <c r="Q182" i="1" s="1"/>
  <c r="Q70" i="1"/>
  <c r="Q126" i="1" s="1"/>
  <c r="Q183" i="1" s="1"/>
  <c r="Q71" i="1"/>
  <c r="Q127" i="1" s="1"/>
  <c r="Q184" i="1" s="1"/>
  <c r="P69" i="1"/>
  <c r="P125" i="1" s="1"/>
  <c r="P182" i="1" s="1"/>
  <c r="P70" i="1"/>
  <c r="P126" i="1" s="1"/>
  <c r="P183" i="1" s="1"/>
  <c r="P71" i="1"/>
  <c r="P127" i="1" s="1"/>
  <c r="P184" i="1" s="1"/>
  <c r="O69" i="1"/>
  <c r="O125" i="1" s="1"/>
  <c r="O182" i="1" s="1"/>
  <c r="O70" i="1"/>
  <c r="O126" i="1" s="1"/>
  <c r="O183" i="1" s="1"/>
  <c r="O71" i="1"/>
  <c r="O127" i="1" s="1"/>
  <c r="O184" i="1" s="1"/>
  <c r="N71" i="1"/>
  <c r="N127" i="1" s="1"/>
  <c r="N184" i="1" s="1"/>
  <c r="N69" i="1"/>
  <c r="N125" i="1" s="1"/>
  <c r="N182" i="1" s="1"/>
  <c r="N70" i="1"/>
  <c r="N126" i="1" s="1"/>
  <c r="N183" i="1" s="1"/>
  <c r="M71" i="1"/>
  <c r="M127" i="1" s="1"/>
  <c r="M184" i="1" s="1"/>
  <c r="M70" i="1"/>
  <c r="M126" i="1" s="1"/>
  <c r="M183" i="1" s="1"/>
  <c r="M69" i="1"/>
  <c r="M125" i="1" s="1"/>
  <c r="M182" i="1" s="1"/>
  <c r="L71" i="1"/>
  <c r="L127" i="1" s="1"/>
  <c r="L184" i="1" s="1"/>
  <c r="L69" i="1"/>
  <c r="L125" i="1" s="1"/>
  <c r="L182" i="1" s="1"/>
  <c r="L70" i="1"/>
  <c r="L126" i="1" s="1"/>
  <c r="L183" i="1" s="1"/>
  <c r="K69" i="1"/>
  <c r="K125" i="1" s="1"/>
  <c r="K182" i="1" s="1"/>
  <c r="K70" i="1"/>
  <c r="K126" i="1" s="1"/>
  <c r="K183" i="1" s="1"/>
  <c r="K71" i="1"/>
  <c r="K127" i="1" s="1"/>
  <c r="K184" i="1" s="1"/>
  <c r="J70" i="1"/>
  <c r="J126" i="1" s="1"/>
  <c r="J183" i="1" s="1"/>
  <c r="J71" i="1"/>
  <c r="J127" i="1" s="1"/>
  <c r="J184" i="1" s="1"/>
  <c r="J69" i="1"/>
  <c r="J125" i="1" s="1"/>
  <c r="J182" i="1" s="1"/>
  <c r="I71" i="1"/>
  <c r="I127" i="1" s="1"/>
  <c r="I184" i="1" s="1"/>
  <c r="I69" i="1"/>
  <c r="I125" i="1" s="1"/>
  <c r="I182" i="1" s="1"/>
  <c r="I70" i="1"/>
  <c r="I126" i="1" s="1"/>
  <c r="I183" i="1" s="1"/>
  <c r="H71" i="1"/>
  <c r="H127" i="1" s="1"/>
  <c r="H184" i="1" s="1"/>
  <c r="H69" i="1"/>
  <c r="H125" i="1" s="1"/>
  <c r="H182" i="1" s="1"/>
  <c r="H70" i="1"/>
  <c r="H126" i="1" s="1"/>
  <c r="H183" i="1" s="1"/>
  <c r="G69" i="1"/>
  <c r="G125" i="1" s="1"/>
  <c r="G182" i="1" s="1"/>
  <c r="G70" i="1"/>
  <c r="G126" i="1" s="1"/>
  <c r="G183" i="1" s="1"/>
  <c r="G71" i="1"/>
  <c r="G127" i="1" s="1"/>
  <c r="G184" i="1" s="1"/>
  <c r="F71" i="1"/>
  <c r="F127" i="1" s="1"/>
  <c r="F184" i="1" s="1"/>
  <c r="F70" i="1"/>
  <c r="F126" i="1" s="1"/>
  <c r="F183" i="1" s="1"/>
  <c r="F69" i="1"/>
  <c r="F125" i="1" s="1"/>
  <c r="F182" i="1" s="1"/>
  <c r="E71" i="1"/>
  <c r="E127" i="1" s="1"/>
  <c r="E184" i="1" s="1"/>
  <c r="E69" i="1"/>
  <c r="E125" i="1" s="1"/>
  <c r="E182" i="1" s="1"/>
  <c r="E70" i="1"/>
  <c r="E126" i="1" s="1"/>
  <c r="E183" i="1" s="1"/>
  <c r="D71" i="1"/>
  <c r="D127" i="1" s="1"/>
  <c r="D184" i="1" s="1"/>
  <c r="D69" i="1"/>
  <c r="D125" i="1" s="1"/>
  <c r="D182" i="1" s="1"/>
  <c r="D70" i="1"/>
  <c r="D126" i="1" s="1"/>
  <c r="D183" i="1" s="1"/>
  <c r="C69" i="1"/>
  <c r="C125" i="1" s="1"/>
  <c r="C182" i="1" s="1"/>
  <c r="C70" i="1"/>
  <c r="C126" i="1" s="1"/>
  <c r="C183" i="1" s="1"/>
  <c r="C71" i="1"/>
  <c r="C127" i="1" s="1"/>
  <c r="C184" i="1" s="1"/>
  <c r="H234" i="1" l="1"/>
  <c r="O236" i="1"/>
  <c r="O238" i="1"/>
  <c r="O239" i="1"/>
  <c r="F237" i="1"/>
  <c r="F236" i="1"/>
  <c r="K240" i="1"/>
  <c r="L239" i="1"/>
  <c r="I236" i="1"/>
  <c r="P235" i="1"/>
  <c r="D235" i="1"/>
  <c r="H235" i="1"/>
  <c r="O235" i="1"/>
  <c r="J235" i="1"/>
  <c r="K235" i="1"/>
  <c r="I235" i="1"/>
  <c r="L235" i="1"/>
  <c r="N235" i="1"/>
  <c r="C235" i="1"/>
  <c r="G235" i="1"/>
  <c r="M235" i="1"/>
  <c r="D233" i="1"/>
  <c r="K234" i="1"/>
  <c r="N234" i="1"/>
  <c r="L234" i="1"/>
  <c r="F235" i="1"/>
  <c r="Q235" i="1"/>
  <c r="E235" i="1"/>
  <c r="G234" i="1"/>
  <c r="I234" i="1"/>
  <c r="M234" i="1"/>
  <c r="P234" i="1"/>
  <c r="O234" i="1"/>
  <c r="D234" i="1"/>
  <c r="F234" i="1"/>
  <c r="Q234" i="1"/>
  <c r="C234" i="1"/>
  <c r="J234" i="1"/>
  <c r="E234" i="1"/>
  <c r="Q233" i="1"/>
  <c r="K233" i="1"/>
  <c r="L233" i="1"/>
  <c r="E233" i="1"/>
  <c r="H233" i="1"/>
  <c r="O233" i="1"/>
  <c r="G233" i="1"/>
  <c r="N233" i="1"/>
  <c r="M233" i="1"/>
  <c r="P233" i="1"/>
  <c r="F233" i="1"/>
  <c r="I233" i="1"/>
  <c r="C233" i="1"/>
  <c r="J233" i="1"/>
  <c r="D232" i="1"/>
  <c r="Q232" i="1"/>
  <c r="L232" i="1"/>
  <c r="G232" i="1"/>
  <c r="H232" i="1"/>
  <c r="M232" i="1"/>
  <c r="N232" i="1"/>
  <c r="E232" i="1"/>
  <c r="J232" i="1"/>
  <c r="P232" i="1"/>
  <c r="O232" i="1"/>
  <c r="F232" i="1"/>
  <c r="C232" i="1"/>
  <c r="Q66" i="1" l="1"/>
  <c r="Q122" i="1" s="1"/>
  <c r="Q179" i="1" s="1"/>
  <c r="Q67" i="1"/>
  <c r="Q123" i="1" s="1"/>
  <c r="Q180" i="1" s="1"/>
  <c r="Q68" i="1"/>
  <c r="Q124" i="1" s="1"/>
  <c r="Q181" i="1" s="1"/>
  <c r="P66" i="1"/>
  <c r="P122" i="1" s="1"/>
  <c r="P179" i="1" s="1"/>
  <c r="P67" i="1"/>
  <c r="P123" i="1" s="1"/>
  <c r="P180" i="1" s="1"/>
  <c r="P68" i="1"/>
  <c r="P124" i="1" s="1"/>
  <c r="P181" i="1" s="1"/>
  <c r="O66" i="1"/>
  <c r="O122" i="1" s="1"/>
  <c r="O67" i="1"/>
  <c r="O123" i="1" s="1"/>
  <c r="O180" i="1" s="1"/>
  <c r="O68" i="1"/>
  <c r="O124" i="1" s="1"/>
  <c r="O181" i="1" s="1"/>
  <c r="N66" i="1"/>
  <c r="N122" i="1" s="1"/>
  <c r="N179" i="1" s="1"/>
  <c r="N67" i="1"/>
  <c r="N123" i="1" s="1"/>
  <c r="N180" i="1" s="1"/>
  <c r="N68" i="1"/>
  <c r="N124" i="1" s="1"/>
  <c r="N181" i="1" s="1"/>
  <c r="M66" i="1"/>
  <c r="M122" i="1" s="1"/>
  <c r="M179" i="1" s="1"/>
  <c r="M67" i="1"/>
  <c r="M123" i="1" s="1"/>
  <c r="M180" i="1" s="1"/>
  <c r="M68" i="1"/>
  <c r="M124" i="1" s="1"/>
  <c r="M181" i="1" s="1"/>
  <c r="L66" i="1"/>
  <c r="L122" i="1" s="1"/>
  <c r="L67" i="1"/>
  <c r="L123" i="1" s="1"/>
  <c r="L180" i="1" s="1"/>
  <c r="L68" i="1"/>
  <c r="L124" i="1" s="1"/>
  <c r="L181" i="1" s="1"/>
  <c r="K68" i="1"/>
  <c r="K124" i="1" s="1"/>
  <c r="K181" i="1" s="1"/>
  <c r="K66" i="1"/>
  <c r="K122" i="1" s="1"/>
  <c r="K179" i="1" s="1"/>
  <c r="K67" i="1"/>
  <c r="K123" i="1" s="1"/>
  <c r="K180" i="1" s="1"/>
  <c r="J66" i="1"/>
  <c r="J122" i="1" s="1"/>
  <c r="J179" i="1" s="1"/>
  <c r="J67" i="1"/>
  <c r="J123" i="1" s="1"/>
  <c r="J180" i="1" s="1"/>
  <c r="J68" i="1"/>
  <c r="J124" i="1" s="1"/>
  <c r="J181" i="1" s="1"/>
  <c r="I68" i="1"/>
  <c r="I124" i="1" s="1"/>
  <c r="I181" i="1" s="1"/>
  <c r="I66" i="1"/>
  <c r="I122" i="1" s="1"/>
  <c r="I67" i="1"/>
  <c r="I123" i="1" s="1"/>
  <c r="I180" i="1" s="1"/>
  <c r="H66" i="1"/>
  <c r="H122" i="1" s="1"/>
  <c r="H179" i="1" s="1"/>
  <c r="H67" i="1"/>
  <c r="H123" i="1" s="1"/>
  <c r="H180" i="1" s="1"/>
  <c r="H68" i="1"/>
  <c r="H124" i="1" s="1"/>
  <c r="H181" i="1" s="1"/>
  <c r="G66" i="1"/>
  <c r="G122" i="1" s="1"/>
  <c r="G179" i="1" s="1"/>
  <c r="G67" i="1"/>
  <c r="G123" i="1" s="1"/>
  <c r="G180" i="1" s="1"/>
  <c r="G68" i="1"/>
  <c r="G124" i="1" s="1"/>
  <c r="G181" i="1" s="1"/>
  <c r="F66" i="1"/>
  <c r="F122" i="1" s="1"/>
  <c r="F67" i="1"/>
  <c r="F123" i="1" s="1"/>
  <c r="F180" i="1" s="1"/>
  <c r="F68" i="1"/>
  <c r="F124" i="1" s="1"/>
  <c r="F181" i="1" s="1"/>
  <c r="E66" i="1"/>
  <c r="E122" i="1" s="1"/>
  <c r="E179" i="1" s="1"/>
  <c r="E67" i="1"/>
  <c r="E123" i="1" s="1"/>
  <c r="E180" i="1" s="1"/>
  <c r="E68" i="1"/>
  <c r="E124" i="1" s="1"/>
  <c r="E181" i="1" s="1"/>
  <c r="D66" i="1"/>
  <c r="D122" i="1" s="1"/>
  <c r="D179" i="1" s="1"/>
  <c r="D67" i="1"/>
  <c r="D123" i="1" s="1"/>
  <c r="D180" i="1" s="1"/>
  <c r="D68" i="1"/>
  <c r="D124" i="1" s="1"/>
  <c r="D181" i="1" s="1"/>
  <c r="C67" i="1"/>
  <c r="C123" i="1" s="1"/>
  <c r="C180" i="1" s="1"/>
  <c r="C68" i="1"/>
  <c r="C124" i="1" s="1"/>
  <c r="C181" i="1" s="1"/>
  <c r="C66" i="1"/>
  <c r="C122" i="1" s="1"/>
  <c r="Q63" i="1"/>
  <c r="Q119" i="1" s="1"/>
  <c r="Q176" i="1" s="1"/>
  <c r="Q64" i="1"/>
  <c r="Q120" i="1" s="1"/>
  <c r="Q177" i="1" s="1"/>
  <c r="Q65" i="1"/>
  <c r="Q121" i="1" s="1"/>
  <c r="Q178" i="1" s="1"/>
  <c r="P63" i="1"/>
  <c r="P119" i="1" s="1"/>
  <c r="P176" i="1" s="1"/>
  <c r="P64" i="1"/>
  <c r="P120" i="1" s="1"/>
  <c r="P177" i="1" s="1"/>
  <c r="P65" i="1"/>
  <c r="P121" i="1" s="1"/>
  <c r="P178" i="1" s="1"/>
  <c r="O63" i="1"/>
  <c r="O119" i="1" s="1"/>
  <c r="O64" i="1"/>
  <c r="O120" i="1" s="1"/>
  <c r="O177" i="1" s="1"/>
  <c r="O65" i="1"/>
  <c r="O121" i="1" s="1"/>
  <c r="O178" i="1" s="1"/>
  <c r="N63" i="1"/>
  <c r="N119" i="1" s="1"/>
  <c r="N176" i="1" s="1"/>
  <c r="N64" i="1"/>
  <c r="N120" i="1" s="1"/>
  <c r="N177" i="1" s="1"/>
  <c r="N65" i="1"/>
  <c r="N121" i="1" s="1"/>
  <c r="N178" i="1" s="1"/>
  <c r="L64" i="1"/>
  <c r="L120" i="1" s="1"/>
  <c r="L177" i="1" s="1"/>
  <c r="M63" i="1"/>
  <c r="M119" i="1" s="1"/>
  <c r="M176" i="1" s="1"/>
  <c r="M64" i="1"/>
  <c r="M120" i="1" s="1"/>
  <c r="M177" i="1" s="1"/>
  <c r="M65" i="1"/>
  <c r="M121" i="1" s="1"/>
  <c r="M178" i="1" s="1"/>
  <c r="L63" i="1"/>
  <c r="L119" i="1" s="1"/>
  <c r="L65" i="1"/>
  <c r="L121" i="1" s="1"/>
  <c r="L178" i="1" s="1"/>
  <c r="K63" i="1"/>
  <c r="K119" i="1" s="1"/>
  <c r="K176" i="1" s="1"/>
  <c r="K64" i="1"/>
  <c r="K120" i="1" s="1"/>
  <c r="K177" i="1" s="1"/>
  <c r="K65" i="1"/>
  <c r="K121" i="1" s="1"/>
  <c r="K178" i="1" s="1"/>
  <c r="J64" i="1"/>
  <c r="J120" i="1" s="1"/>
  <c r="J177" i="1" s="1"/>
  <c r="J65" i="1"/>
  <c r="J121" i="1" s="1"/>
  <c r="J178" i="1" s="1"/>
  <c r="J63" i="1"/>
  <c r="J119" i="1" s="1"/>
  <c r="J176" i="1" s="1"/>
  <c r="I63" i="1"/>
  <c r="I119" i="1" s="1"/>
  <c r="I64" i="1"/>
  <c r="I120" i="1" s="1"/>
  <c r="I177" i="1" s="1"/>
  <c r="I65" i="1"/>
  <c r="I121" i="1" s="1"/>
  <c r="I178" i="1" s="1"/>
  <c r="H63" i="1"/>
  <c r="H119" i="1" s="1"/>
  <c r="H176" i="1" s="1"/>
  <c r="H64" i="1"/>
  <c r="H120" i="1" s="1"/>
  <c r="H177" i="1" s="1"/>
  <c r="H65" i="1"/>
  <c r="H121" i="1" s="1"/>
  <c r="H178" i="1" s="1"/>
  <c r="G64" i="1"/>
  <c r="G120" i="1" s="1"/>
  <c r="G177" i="1" s="1"/>
  <c r="G65" i="1"/>
  <c r="G121" i="1" s="1"/>
  <c r="G178" i="1" s="1"/>
  <c r="G63" i="1"/>
  <c r="G119" i="1" s="1"/>
  <c r="G176" i="1" s="1"/>
  <c r="F64" i="1"/>
  <c r="F120" i="1" s="1"/>
  <c r="F177" i="1" s="1"/>
  <c r="F65" i="1"/>
  <c r="F121" i="1" s="1"/>
  <c r="F178" i="1" s="1"/>
  <c r="F63" i="1"/>
  <c r="F119" i="1" s="1"/>
  <c r="E64" i="1"/>
  <c r="E120" i="1" s="1"/>
  <c r="E177" i="1" s="1"/>
  <c r="E65" i="1"/>
  <c r="E121" i="1" s="1"/>
  <c r="E178" i="1" s="1"/>
  <c r="E63" i="1"/>
  <c r="E119" i="1" s="1"/>
  <c r="E176" i="1" s="1"/>
  <c r="D64" i="1"/>
  <c r="D120" i="1" s="1"/>
  <c r="D177" i="1" s="1"/>
  <c r="D65" i="1"/>
  <c r="D121" i="1" s="1"/>
  <c r="D178" i="1" s="1"/>
  <c r="D63" i="1"/>
  <c r="D119" i="1" s="1"/>
  <c r="D176" i="1" s="1"/>
  <c r="C64" i="1"/>
  <c r="C120" i="1" s="1"/>
  <c r="C177" i="1" s="1"/>
  <c r="C65" i="1"/>
  <c r="C121" i="1" s="1"/>
  <c r="C178" i="1" s="1"/>
  <c r="C63" i="1"/>
  <c r="C119" i="1" s="1"/>
  <c r="K62" i="1"/>
  <c r="K118" i="1" s="1"/>
  <c r="K175" i="1" s="1"/>
  <c r="K372" i="1"/>
  <c r="K429" i="1" s="1"/>
  <c r="Q315" i="1"/>
  <c r="Q372" i="1" s="1"/>
  <c r="Q429" i="1" s="1"/>
  <c r="P315" i="1"/>
  <c r="P372" i="1" s="1"/>
  <c r="P429" i="1" s="1"/>
  <c r="O315" i="1"/>
  <c r="O372" i="1" s="1"/>
  <c r="O429" i="1" s="1"/>
  <c r="N315" i="1"/>
  <c r="N372" i="1" s="1"/>
  <c r="N429" i="1" s="1"/>
  <c r="M315" i="1"/>
  <c r="M372" i="1" s="1"/>
  <c r="M429" i="1" s="1"/>
  <c r="L315" i="1"/>
  <c r="L372" i="1" s="1"/>
  <c r="L429" i="1" s="1"/>
  <c r="J315" i="1"/>
  <c r="J372" i="1" s="1"/>
  <c r="J429" i="1" s="1"/>
  <c r="I315" i="1"/>
  <c r="I372" i="1" s="1"/>
  <c r="I429" i="1" s="1"/>
  <c r="H315" i="1"/>
  <c r="H372" i="1" s="1"/>
  <c r="H429" i="1" s="1"/>
  <c r="G315" i="1"/>
  <c r="G372" i="1" s="1"/>
  <c r="G429" i="1" s="1"/>
  <c r="F315" i="1"/>
  <c r="F372" i="1" s="1"/>
  <c r="F429" i="1" s="1"/>
  <c r="E315" i="1"/>
  <c r="E372" i="1" s="1"/>
  <c r="E429" i="1" s="1"/>
  <c r="D315" i="1"/>
  <c r="D372" i="1" s="1"/>
  <c r="D429" i="1" s="1"/>
  <c r="C315" i="1"/>
  <c r="C372" i="1" s="1"/>
  <c r="C429" i="1" s="1"/>
  <c r="Q314" i="1"/>
  <c r="Q371" i="1" s="1"/>
  <c r="Q428" i="1" s="1"/>
  <c r="P314" i="1"/>
  <c r="P371" i="1" s="1"/>
  <c r="P428" i="1" s="1"/>
  <c r="P484" i="1" s="1"/>
  <c r="O314" i="1"/>
  <c r="O371" i="1" s="1"/>
  <c r="O428" i="1" s="1"/>
  <c r="N314" i="1"/>
  <c r="N371" i="1" s="1"/>
  <c r="N428" i="1" s="1"/>
  <c r="M314" i="1"/>
  <c r="M371" i="1" s="1"/>
  <c r="M428" i="1" s="1"/>
  <c r="L314" i="1"/>
  <c r="L371" i="1" s="1"/>
  <c r="L428" i="1" s="1"/>
  <c r="K314" i="1"/>
  <c r="K371" i="1" s="1"/>
  <c r="K428" i="1" s="1"/>
  <c r="J314" i="1"/>
  <c r="J371" i="1" s="1"/>
  <c r="J428" i="1" s="1"/>
  <c r="I314" i="1"/>
  <c r="I371" i="1" s="1"/>
  <c r="I428" i="1" s="1"/>
  <c r="H314" i="1"/>
  <c r="H371" i="1" s="1"/>
  <c r="H428" i="1" s="1"/>
  <c r="G314" i="1"/>
  <c r="G371" i="1" s="1"/>
  <c r="G428" i="1" s="1"/>
  <c r="F314" i="1"/>
  <c r="F371" i="1" s="1"/>
  <c r="F428" i="1" s="1"/>
  <c r="E314" i="1"/>
  <c r="E371" i="1" s="1"/>
  <c r="E428" i="1" s="1"/>
  <c r="D314" i="1"/>
  <c r="D371" i="1" s="1"/>
  <c r="D428" i="1" s="1"/>
  <c r="C314" i="1"/>
  <c r="C371" i="1" s="1"/>
  <c r="C428" i="1" s="1"/>
  <c r="Q313" i="1"/>
  <c r="Q370" i="1" s="1"/>
  <c r="Q427" i="1" s="1"/>
  <c r="P313" i="1"/>
  <c r="P370" i="1" s="1"/>
  <c r="P427" i="1" s="1"/>
  <c r="O313" i="1"/>
  <c r="O370" i="1" s="1"/>
  <c r="N313" i="1"/>
  <c r="N370" i="1" s="1"/>
  <c r="N427" i="1" s="1"/>
  <c r="M313" i="1"/>
  <c r="M370" i="1" s="1"/>
  <c r="M427" i="1" s="1"/>
  <c r="L313" i="1"/>
  <c r="L370" i="1" s="1"/>
  <c r="K313" i="1"/>
  <c r="K370" i="1" s="1"/>
  <c r="K427" i="1" s="1"/>
  <c r="J313" i="1"/>
  <c r="J370" i="1" s="1"/>
  <c r="J427" i="1" s="1"/>
  <c r="I313" i="1"/>
  <c r="I370" i="1" s="1"/>
  <c r="H313" i="1"/>
  <c r="H370" i="1" s="1"/>
  <c r="H427" i="1" s="1"/>
  <c r="G313" i="1"/>
  <c r="G370" i="1" s="1"/>
  <c r="G427" i="1" s="1"/>
  <c r="F313" i="1"/>
  <c r="F370" i="1" s="1"/>
  <c r="E313" i="1"/>
  <c r="E370" i="1" s="1"/>
  <c r="E427" i="1" s="1"/>
  <c r="D313" i="1"/>
  <c r="D370" i="1" s="1"/>
  <c r="D427" i="1" s="1"/>
  <c r="C313" i="1"/>
  <c r="C370" i="1" s="1"/>
  <c r="C427" i="1" s="1"/>
  <c r="Q62" i="1"/>
  <c r="Q118" i="1" s="1"/>
  <c r="Q175" i="1" s="1"/>
  <c r="P62" i="1"/>
  <c r="P118" i="1" s="1"/>
  <c r="P175" i="1" s="1"/>
  <c r="O62" i="1"/>
  <c r="O118" i="1" s="1"/>
  <c r="O175" i="1" s="1"/>
  <c r="N62" i="1"/>
  <c r="N118" i="1" s="1"/>
  <c r="N175" i="1" s="1"/>
  <c r="M62" i="1"/>
  <c r="M118" i="1" s="1"/>
  <c r="M175" i="1" s="1"/>
  <c r="L62" i="1"/>
  <c r="L118" i="1" s="1"/>
  <c r="L175" i="1" s="1"/>
  <c r="J62" i="1"/>
  <c r="J118" i="1" s="1"/>
  <c r="J175" i="1" s="1"/>
  <c r="I62" i="1"/>
  <c r="I118" i="1" s="1"/>
  <c r="H62" i="1"/>
  <c r="H118" i="1" s="1"/>
  <c r="H175" i="1" s="1"/>
  <c r="G62" i="1"/>
  <c r="G118" i="1" s="1"/>
  <c r="G175" i="1" s="1"/>
  <c r="F62" i="1"/>
  <c r="F118" i="1" s="1"/>
  <c r="F175" i="1" s="1"/>
  <c r="E62" i="1"/>
  <c r="E118" i="1" s="1"/>
  <c r="E175" i="1" s="1"/>
  <c r="D62" i="1"/>
  <c r="D118" i="1" s="1"/>
  <c r="D175" i="1" s="1"/>
  <c r="C62" i="1"/>
  <c r="C118" i="1" s="1"/>
  <c r="C175" i="1" s="1"/>
  <c r="Q61" i="1"/>
  <c r="Q117" i="1" s="1"/>
  <c r="Q174" i="1" s="1"/>
  <c r="P61" i="1"/>
  <c r="P117" i="1" s="1"/>
  <c r="P174" i="1" s="1"/>
  <c r="O61" i="1"/>
  <c r="O117" i="1" s="1"/>
  <c r="O174" i="1" s="1"/>
  <c r="N61" i="1"/>
  <c r="N117" i="1" s="1"/>
  <c r="N174" i="1" s="1"/>
  <c r="M61" i="1"/>
  <c r="M117" i="1" s="1"/>
  <c r="M174" i="1" s="1"/>
  <c r="L61" i="1"/>
  <c r="L117" i="1" s="1"/>
  <c r="L174" i="1" s="1"/>
  <c r="K61" i="1"/>
  <c r="K117" i="1" s="1"/>
  <c r="K174" i="1" s="1"/>
  <c r="J61" i="1"/>
  <c r="J117" i="1" s="1"/>
  <c r="J174" i="1" s="1"/>
  <c r="I61" i="1"/>
  <c r="I117" i="1" s="1"/>
  <c r="I174" i="1" s="1"/>
  <c r="H61" i="1"/>
  <c r="H117" i="1" s="1"/>
  <c r="H174" i="1" s="1"/>
  <c r="G61" i="1"/>
  <c r="G117" i="1" s="1"/>
  <c r="G174" i="1" s="1"/>
  <c r="F61" i="1"/>
  <c r="F117" i="1" s="1"/>
  <c r="F174" i="1" s="1"/>
  <c r="E61" i="1"/>
  <c r="E117" i="1" s="1"/>
  <c r="E174" i="1" s="1"/>
  <c r="D61" i="1"/>
  <c r="D117" i="1" s="1"/>
  <c r="D174" i="1" s="1"/>
  <c r="C61" i="1"/>
  <c r="C117" i="1" s="1"/>
  <c r="C174" i="1" s="1"/>
  <c r="Q60" i="1"/>
  <c r="Q116" i="1" s="1"/>
  <c r="Q173" i="1" s="1"/>
  <c r="P60" i="1"/>
  <c r="P116" i="1" s="1"/>
  <c r="P173" i="1" s="1"/>
  <c r="O60" i="1"/>
  <c r="O116" i="1" s="1"/>
  <c r="N60" i="1"/>
  <c r="N116" i="1" s="1"/>
  <c r="N173" i="1" s="1"/>
  <c r="M60" i="1"/>
  <c r="M116" i="1" s="1"/>
  <c r="M173" i="1" s="1"/>
  <c r="L60" i="1"/>
  <c r="L116" i="1" s="1"/>
  <c r="K60" i="1"/>
  <c r="K116" i="1" s="1"/>
  <c r="K173" i="1" s="1"/>
  <c r="J60" i="1"/>
  <c r="J116" i="1" s="1"/>
  <c r="J173" i="1" s="1"/>
  <c r="I60" i="1"/>
  <c r="I116" i="1" s="1"/>
  <c r="H60" i="1"/>
  <c r="H116" i="1" s="1"/>
  <c r="H173" i="1" s="1"/>
  <c r="G60" i="1"/>
  <c r="G116" i="1" s="1"/>
  <c r="G173" i="1" s="1"/>
  <c r="F60" i="1"/>
  <c r="F116" i="1" s="1"/>
  <c r="E60" i="1"/>
  <c r="E116" i="1" s="1"/>
  <c r="E173" i="1" s="1"/>
  <c r="D60" i="1"/>
  <c r="D116" i="1" s="1"/>
  <c r="D173" i="1" s="1"/>
  <c r="C60" i="1"/>
  <c r="C116" i="1" s="1"/>
  <c r="G484" i="1" l="1"/>
  <c r="D484" i="1"/>
  <c r="H484" i="1"/>
  <c r="M484" i="1"/>
  <c r="Q484" i="1"/>
  <c r="L427" i="1"/>
  <c r="C484" i="1"/>
  <c r="O427" i="1"/>
  <c r="I427" i="1"/>
  <c r="F427" i="1"/>
  <c r="E484" i="1"/>
  <c r="J484" i="1"/>
  <c r="N484" i="1"/>
  <c r="K484" i="1"/>
  <c r="L179" i="1"/>
  <c r="I173" i="1"/>
  <c r="F173" i="1"/>
  <c r="F176" i="1"/>
  <c r="I176" i="1"/>
  <c r="L176" i="1"/>
  <c r="F179" i="1"/>
  <c r="I179" i="1"/>
  <c r="L173" i="1"/>
  <c r="C176" i="1"/>
  <c r="O176" i="1"/>
  <c r="O179" i="1"/>
  <c r="C173" i="1"/>
  <c r="O173" i="1"/>
  <c r="I175" i="1"/>
  <c r="C179" i="1"/>
  <c r="K232" i="1"/>
  <c r="I232" i="1"/>
  <c r="E231" i="1"/>
  <c r="D231" i="1"/>
  <c r="K231" i="1"/>
  <c r="N231" i="1"/>
  <c r="M230" i="1"/>
  <c r="L231" i="1"/>
  <c r="P231" i="1"/>
  <c r="Q231" i="1"/>
  <c r="J231" i="1"/>
  <c r="M231" i="1"/>
  <c r="H231" i="1"/>
  <c r="G231" i="1"/>
  <c r="J229" i="1"/>
  <c r="G230" i="1"/>
  <c r="Q230" i="1"/>
  <c r="J230" i="1"/>
  <c r="K230" i="1"/>
  <c r="E230" i="1"/>
  <c r="N229" i="1"/>
  <c r="N230" i="1"/>
  <c r="M229" i="1"/>
  <c r="K229" i="1"/>
  <c r="P230" i="1"/>
  <c r="H230" i="1"/>
  <c r="D230" i="1"/>
  <c r="Q229" i="1"/>
  <c r="H229" i="1"/>
  <c r="G229" i="1"/>
  <c r="E229" i="1"/>
  <c r="D229" i="1"/>
  <c r="P229" i="1"/>
  <c r="F484" i="1" l="1"/>
  <c r="O484" i="1"/>
  <c r="F229" i="1"/>
  <c r="I484" i="1"/>
  <c r="L484" i="1"/>
  <c r="O230" i="1"/>
  <c r="O231" i="1"/>
  <c r="L230" i="1"/>
  <c r="C231" i="1"/>
  <c r="C230" i="1"/>
  <c r="I231" i="1"/>
  <c r="F230" i="1"/>
  <c r="F231" i="1"/>
  <c r="I230" i="1"/>
  <c r="O229" i="1"/>
  <c r="C229" i="1"/>
  <c r="L229" i="1"/>
  <c r="I229" i="1"/>
</calcChain>
</file>

<file path=xl/sharedStrings.xml><?xml version="1.0" encoding="utf-8"?>
<sst xmlns="http://schemas.openxmlformats.org/spreadsheetml/2006/main" count="172" uniqueCount="42">
  <si>
    <t>distance of indent microns</t>
  </si>
  <si>
    <t>mass kg: 500</t>
  </si>
  <si>
    <t>Blade</t>
  </si>
  <si>
    <t>Pos 1</t>
  </si>
  <si>
    <t>Pos 2</t>
  </si>
  <si>
    <t>Pos 3</t>
  </si>
  <si>
    <t>Pos 4</t>
  </si>
  <si>
    <t>Phase</t>
  </si>
  <si>
    <t xml:space="preserve"> Processing</t>
  </si>
  <si>
    <t>distance of indent arithmetric average microns</t>
  </si>
  <si>
    <t>distance of indent arithmetic average mm</t>
  </si>
  <si>
    <t>vickers hardness number</t>
  </si>
  <si>
    <t>average vickers hardness number</t>
  </si>
  <si>
    <t>pre-sharpen 0</t>
  </si>
  <si>
    <t xml:space="preserve">pre-sharpen </t>
  </si>
  <si>
    <t xml:space="preserve">post-sharpen </t>
  </si>
  <si>
    <t>post-sharpen</t>
  </si>
  <si>
    <t>pre-sharpen</t>
  </si>
  <si>
    <t>After 250 strokes</t>
  </si>
  <si>
    <t>After 500 strokes</t>
  </si>
  <si>
    <t>After 600 strokes (pre-sharpening)</t>
  </si>
  <si>
    <t>After 750</t>
  </si>
  <si>
    <t>600 post-sharpen</t>
  </si>
  <si>
    <t>After 1000</t>
  </si>
  <si>
    <t>1150 pre-sharpen</t>
  </si>
  <si>
    <t>1150 tests (pre-sharpen)</t>
  </si>
  <si>
    <t>1150 tests (post-sharpen)</t>
  </si>
  <si>
    <t>1150 post-sharpen</t>
  </si>
  <si>
    <t>1250 tests</t>
  </si>
  <si>
    <t>1500 tests</t>
  </si>
  <si>
    <t xml:space="preserve">0 pre-sharpen </t>
  </si>
  <si>
    <t xml:space="preserve">0 post-sharpen </t>
  </si>
  <si>
    <t>200 pre-sharpen</t>
  </si>
  <si>
    <t>77,56</t>
  </si>
  <si>
    <t>200 post-sharpen</t>
  </si>
  <si>
    <t>200 post-shatpen</t>
  </si>
  <si>
    <t>500 pre-sharpen</t>
  </si>
  <si>
    <t>500 post-sharpen</t>
  </si>
  <si>
    <t>test time : 15 secs</t>
  </si>
  <si>
    <t>72,71</t>
  </si>
  <si>
    <t>Axe 3</t>
  </si>
  <si>
    <t>Axe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</si>
</sst>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4" xfId="0" applyFont="1" applyFill="1" applyBorder="1"/>
    <xf numFmtId="0" fontId="1" fillId="0" borderId="7" xfId="0" applyFont="1" applyFill="1" applyBorder="1"/>
    <xf numFmtId="0" fontId="1" fillId="0" borderId="8" xfId="0" applyFont="1" applyFill="1" applyBorder="1" applyAlignment="1">
      <alignment horizontal="right"/>
    </xf>
    <xf numFmtId="0" fontId="1" fillId="0" borderId="8" xfId="0" applyFont="1" applyFill="1" applyBorder="1"/>
    <xf numFmtId="0" fontId="1" fillId="0" borderId="0" xfId="0" applyFont="1" applyFill="1" applyBorder="1" applyAlignment="1"/>
    <xf numFmtId="0" fontId="3" fillId="0" borderId="0" xfId="0" applyFont="1" applyFill="1" applyBorder="1"/>
    <xf numFmtId="0" fontId="3" fillId="0" borderId="8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9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/>
    <xf numFmtId="0" fontId="1" fillId="0" borderId="4" xfId="0" applyFont="1" applyFill="1" applyBorder="1" applyAlignment="1">
      <alignment horizontal="right"/>
    </xf>
    <xf numFmtId="164" fontId="1" fillId="0" borderId="0" xfId="0" applyNumberFormat="1" applyFont="1" applyFill="1" applyBorder="1"/>
    <xf numFmtId="164" fontId="1" fillId="0" borderId="7" xfId="0" applyNumberFormat="1" applyFont="1" applyFill="1" applyBorder="1"/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8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0" xfId="0" applyBorder="1"/>
    <xf numFmtId="164" fontId="1" fillId="0" borderId="8" xfId="0" applyNumberFormat="1" applyFont="1" applyFill="1" applyBorder="1"/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3" fillId="2" borderId="0" xfId="0" applyFont="1" applyFill="1" applyBorder="1"/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2" borderId="8" xfId="0" applyFont="1" applyFill="1" applyBorder="1"/>
    <xf numFmtId="0" fontId="0" fillId="2" borderId="0" xfId="0" applyFill="1" applyAlignment="1">
      <alignment horizontal="center" vertical="center"/>
    </xf>
    <xf numFmtId="0" fontId="3" fillId="2" borderId="8" xfId="0" applyFont="1" applyFill="1" applyBorder="1"/>
    <xf numFmtId="0" fontId="0" fillId="2" borderId="0" xfId="0" applyFill="1" applyAlignment="1">
      <alignment horizontal="center" vertical="center"/>
    </xf>
    <xf numFmtId="0" fontId="4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ia/Google%20Drive/PhD%202/Hardness%20data%20axe%201%20and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ia/Google%20Drive/PhD/Hardness%20Data%202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1">
          <cell r="C11" t="str">
            <v>Blade</v>
          </cell>
          <cell r="D11" t="str">
            <v>Pos 1</v>
          </cell>
          <cell r="E11" t="str">
            <v>Pos 2</v>
          </cell>
          <cell r="F11" t="str">
            <v>Pos 3</v>
          </cell>
          <cell r="G11" t="str">
            <v>Pos 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B1" t="str">
            <v>Ottaway and Wang (2005)</v>
          </cell>
          <cell r="E1" t="str">
            <v>Lechtman (2006)</v>
          </cell>
        </row>
        <row r="2">
          <cell r="A2">
            <v>0</v>
          </cell>
          <cell r="B2">
            <v>99</v>
          </cell>
          <cell r="D2">
            <v>0</v>
          </cell>
          <cell r="E2">
            <v>98</v>
          </cell>
        </row>
        <row r="3">
          <cell r="A3">
            <v>10</v>
          </cell>
          <cell r="B3">
            <v>121</v>
          </cell>
          <cell r="D3">
            <v>25</v>
          </cell>
          <cell r="E3">
            <v>205</v>
          </cell>
        </row>
        <row r="4">
          <cell r="A4">
            <v>30</v>
          </cell>
          <cell r="B4">
            <v>180</v>
          </cell>
          <cell r="D4">
            <v>50</v>
          </cell>
          <cell r="E4">
            <v>227</v>
          </cell>
        </row>
        <row r="5">
          <cell r="A5">
            <v>45</v>
          </cell>
          <cell r="B5">
            <v>189</v>
          </cell>
          <cell r="D5">
            <v>75</v>
          </cell>
          <cell r="E5">
            <v>245</v>
          </cell>
        </row>
        <row r="6">
          <cell r="A6">
            <v>60</v>
          </cell>
          <cell r="B6">
            <v>184</v>
          </cell>
          <cell r="D6">
            <v>90</v>
          </cell>
          <cell r="E6">
            <v>285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99"/>
  <sheetViews>
    <sheetView tabSelected="1" zoomScale="45" zoomScaleNormal="54" workbookViewId="0">
      <selection activeCell="G251" sqref="G251"/>
    </sheetView>
  </sheetViews>
  <sheetFormatPr defaultRowHeight="15" x14ac:dyDescent="0.25"/>
  <cols>
    <col min="2" max="2" width="21.42578125" customWidth="1"/>
    <col min="87" max="87" width="8.85546875" customWidth="1"/>
  </cols>
  <sheetData>
    <row r="1" spans="1:52" x14ac:dyDescent="0.2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52" x14ac:dyDescent="0.25">
      <c r="A2" s="2" t="s">
        <v>38</v>
      </c>
      <c r="B2" s="1"/>
      <c r="C2" s="1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52" x14ac:dyDescent="0.25">
      <c r="A3" s="1" t="s">
        <v>1</v>
      </c>
      <c r="B3" s="1"/>
      <c r="C3" s="44" t="s">
        <v>2</v>
      </c>
      <c r="D3" s="44"/>
      <c r="E3" s="44"/>
      <c r="F3" s="44"/>
      <c r="G3" s="44"/>
      <c r="H3" s="45"/>
      <c r="I3" s="46" t="s">
        <v>3</v>
      </c>
      <c r="J3" s="44"/>
      <c r="K3" s="44"/>
      <c r="L3" s="44"/>
      <c r="M3" s="44"/>
      <c r="N3" s="45"/>
      <c r="O3" s="46" t="s">
        <v>4</v>
      </c>
      <c r="P3" s="44"/>
      <c r="Q3" s="44"/>
      <c r="R3" s="44"/>
      <c r="S3" s="44"/>
      <c r="T3" s="45"/>
      <c r="U3" s="46" t="s">
        <v>5</v>
      </c>
      <c r="V3" s="44"/>
      <c r="W3" s="44"/>
      <c r="X3" s="44"/>
      <c r="Y3" s="44"/>
      <c r="Z3" s="45"/>
      <c r="AA3" s="44" t="s">
        <v>6</v>
      </c>
      <c r="AB3" s="44"/>
      <c r="AC3" s="44"/>
      <c r="AD3" s="44"/>
      <c r="AE3" s="44"/>
      <c r="AF3" s="4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</row>
    <row r="4" spans="1:52" x14ac:dyDescent="0.25">
      <c r="A4" s="5" t="s">
        <v>7</v>
      </c>
      <c r="B4" s="5" t="s">
        <v>8</v>
      </c>
      <c r="C4" s="47">
        <v>1</v>
      </c>
      <c r="D4" s="47"/>
      <c r="E4" s="47">
        <v>2</v>
      </c>
      <c r="F4" s="47"/>
      <c r="G4" s="47">
        <v>3</v>
      </c>
      <c r="H4" s="48"/>
      <c r="I4" s="47">
        <v>1</v>
      </c>
      <c r="J4" s="47"/>
      <c r="K4" s="47">
        <v>2</v>
      </c>
      <c r="L4" s="47"/>
      <c r="M4" s="47">
        <v>3</v>
      </c>
      <c r="N4" s="48"/>
      <c r="O4" s="47">
        <v>1</v>
      </c>
      <c r="P4" s="47"/>
      <c r="Q4" s="47">
        <v>2</v>
      </c>
      <c r="R4" s="47"/>
      <c r="S4" s="47">
        <v>3</v>
      </c>
      <c r="T4" s="48"/>
      <c r="U4" s="47">
        <v>1</v>
      </c>
      <c r="V4" s="47"/>
      <c r="W4" s="47">
        <v>2</v>
      </c>
      <c r="X4" s="47"/>
      <c r="Y4" s="47">
        <v>3</v>
      </c>
      <c r="Z4" s="48"/>
      <c r="AA4" s="47">
        <v>1</v>
      </c>
      <c r="AB4" s="47"/>
      <c r="AC4" s="47">
        <v>2</v>
      </c>
      <c r="AD4" s="47"/>
      <c r="AE4" s="47">
        <v>3</v>
      </c>
      <c r="AF4" s="48"/>
    </row>
    <row r="5" spans="1:52" x14ac:dyDescent="0.25">
      <c r="A5" s="50">
        <v>0</v>
      </c>
      <c r="B5" s="49" t="s">
        <v>14</v>
      </c>
      <c r="C5" s="1">
        <v>90.15</v>
      </c>
      <c r="D5" s="1">
        <v>93.69</v>
      </c>
      <c r="E5" s="1">
        <v>88.54</v>
      </c>
      <c r="F5" s="1">
        <v>90.13</v>
      </c>
      <c r="G5" s="1">
        <v>98.77</v>
      </c>
      <c r="H5" s="6">
        <v>88.49</v>
      </c>
      <c r="I5" s="1">
        <v>101.68</v>
      </c>
      <c r="J5" s="1">
        <v>112.78</v>
      </c>
      <c r="K5" s="1">
        <v>89.63</v>
      </c>
      <c r="L5" s="1">
        <v>96.71</v>
      </c>
      <c r="M5" s="1">
        <v>94.93</v>
      </c>
      <c r="N5" s="6">
        <v>93.32</v>
      </c>
      <c r="O5" s="1">
        <v>116.91</v>
      </c>
      <c r="P5" s="1">
        <v>88.56</v>
      </c>
      <c r="Q5" s="1">
        <v>84.76</v>
      </c>
      <c r="R5" s="1">
        <v>91.61</v>
      </c>
      <c r="S5" s="1">
        <v>90.52</v>
      </c>
      <c r="T5" s="6">
        <v>73.209999999999994</v>
      </c>
      <c r="U5" s="1">
        <v>98.93</v>
      </c>
      <c r="V5" s="1">
        <v>94.65</v>
      </c>
      <c r="W5" s="1">
        <v>108.97</v>
      </c>
      <c r="X5" s="1">
        <v>82.83</v>
      </c>
      <c r="Y5" s="1">
        <v>79.95</v>
      </c>
      <c r="Z5" s="6">
        <v>83.65</v>
      </c>
      <c r="AA5" s="1">
        <v>96.85</v>
      </c>
      <c r="AB5" s="1">
        <v>96.18</v>
      </c>
      <c r="AC5" s="1">
        <v>75.349999999999994</v>
      </c>
      <c r="AD5" s="1">
        <v>103.64</v>
      </c>
      <c r="AE5" s="1">
        <v>93.67</v>
      </c>
      <c r="AF5" s="6">
        <v>86.28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</row>
    <row r="6" spans="1:52" x14ac:dyDescent="0.25">
      <c r="A6" s="51"/>
      <c r="B6" s="49"/>
      <c r="C6" s="1">
        <v>92.24</v>
      </c>
      <c r="D6" s="1">
        <v>85.15</v>
      </c>
      <c r="E6" s="1">
        <v>94.14</v>
      </c>
      <c r="F6" s="1">
        <v>103.92</v>
      </c>
      <c r="G6" s="1">
        <v>86.46</v>
      </c>
      <c r="H6" s="7">
        <v>93.14</v>
      </c>
      <c r="I6" s="1">
        <v>81.66</v>
      </c>
      <c r="J6" s="1">
        <v>88.45</v>
      </c>
      <c r="K6" s="1">
        <v>78.12</v>
      </c>
      <c r="L6" s="1">
        <v>89.76</v>
      </c>
      <c r="M6" s="1">
        <v>92.07</v>
      </c>
      <c r="N6" s="8">
        <v>90.49</v>
      </c>
      <c r="O6" s="1">
        <v>96.43</v>
      </c>
      <c r="P6" s="1">
        <v>85.48</v>
      </c>
      <c r="Q6" s="1">
        <v>85.55</v>
      </c>
      <c r="R6" s="1">
        <v>106.64</v>
      </c>
      <c r="S6" s="1">
        <v>91.6</v>
      </c>
      <c r="T6" s="8">
        <v>86.13</v>
      </c>
      <c r="U6" s="1">
        <v>93.73</v>
      </c>
      <c r="V6" s="1">
        <v>84.65</v>
      </c>
      <c r="W6" s="1">
        <v>85.12</v>
      </c>
      <c r="X6" s="1">
        <v>85.41</v>
      </c>
      <c r="Y6" s="9">
        <v>96.42</v>
      </c>
      <c r="Z6" s="8">
        <v>77.989999999999995</v>
      </c>
      <c r="AA6" s="1">
        <v>109.7</v>
      </c>
      <c r="AB6" s="1">
        <v>92.95</v>
      </c>
      <c r="AC6" s="1">
        <v>88.85</v>
      </c>
      <c r="AD6" s="1">
        <v>99.93</v>
      </c>
      <c r="AE6" s="1">
        <v>87.07</v>
      </c>
      <c r="AF6" s="8">
        <v>81.400000000000006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</row>
    <row r="7" spans="1:52" x14ac:dyDescent="0.25">
      <c r="A7" s="51"/>
      <c r="B7" s="49"/>
      <c r="C7" s="1">
        <v>88.97</v>
      </c>
      <c r="D7" s="1">
        <v>104.56</v>
      </c>
      <c r="E7" s="1">
        <v>95.56</v>
      </c>
      <c r="F7" s="1">
        <v>80.849999999999994</v>
      </c>
      <c r="G7" s="1">
        <v>105.34</v>
      </c>
      <c r="H7" s="8">
        <v>94.69</v>
      </c>
      <c r="I7" s="1">
        <v>106.91</v>
      </c>
      <c r="J7" s="1">
        <v>109.51</v>
      </c>
      <c r="K7" s="1">
        <v>104.86</v>
      </c>
      <c r="L7" s="1">
        <v>107.12</v>
      </c>
      <c r="M7" s="1">
        <v>100.64</v>
      </c>
      <c r="N7" s="8">
        <v>87.58</v>
      </c>
      <c r="O7" s="1">
        <v>88.52</v>
      </c>
      <c r="P7" s="1">
        <v>82.55</v>
      </c>
      <c r="Q7" s="1">
        <v>105.13</v>
      </c>
      <c r="R7" s="1">
        <v>102.37</v>
      </c>
      <c r="S7" s="23">
        <v>96.05</v>
      </c>
      <c r="T7" s="24">
        <v>86.83</v>
      </c>
      <c r="U7" s="1">
        <v>83</v>
      </c>
      <c r="V7" s="1">
        <v>85.33</v>
      </c>
      <c r="W7" s="1">
        <v>100.9</v>
      </c>
      <c r="X7" s="1">
        <v>107.2</v>
      </c>
      <c r="Y7" s="1">
        <v>88.24</v>
      </c>
      <c r="Z7" s="8">
        <v>85.67</v>
      </c>
      <c r="AA7" s="1">
        <v>98.51</v>
      </c>
      <c r="AB7" s="1">
        <v>98.21</v>
      </c>
      <c r="AC7" s="1">
        <v>90.42</v>
      </c>
      <c r="AD7" s="1">
        <v>99.89</v>
      </c>
      <c r="AE7" s="1">
        <v>100.66</v>
      </c>
      <c r="AF7" s="8">
        <v>100.92</v>
      </c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</row>
    <row r="8" spans="1:52" x14ac:dyDescent="0.25">
      <c r="A8" s="51"/>
      <c r="B8" s="49" t="s">
        <v>15</v>
      </c>
      <c r="C8" s="1">
        <v>111.05</v>
      </c>
      <c r="D8" s="1">
        <v>75.64</v>
      </c>
      <c r="E8" s="1">
        <v>86.67</v>
      </c>
      <c r="F8" s="1">
        <v>67.42</v>
      </c>
      <c r="G8" s="1">
        <v>70.66</v>
      </c>
      <c r="H8" s="8">
        <v>71.87</v>
      </c>
      <c r="I8" s="1">
        <v>84.61</v>
      </c>
      <c r="J8" s="1">
        <v>91.83</v>
      </c>
      <c r="K8" s="1">
        <v>87.33</v>
      </c>
      <c r="L8" s="1">
        <v>91.64</v>
      </c>
      <c r="M8" s="1">
        <v>88.56</v>
      </c>
      <c r="N8" s="8">
        <v>76.430000000000007</v>
      </c>
      <c r="O8" s="1">
        <v>62.76</v>
      </c>
      <c r="P8" s="1">
        <v>75.12</v>
      </c>
      <c r="Q8" s="1">
        <v>100.12</v>
      </c>
      <c r="R8" s="1">
        <v>41.34</v>
      </c>
      <c r="S8" s="23">
        <v>70.36</v>
      </c>
      <c r="T8" s="24">
        <v>74.28</v>
      </c>
      <c r="U8" s="1">
        <v>85.5</v>
      </c>
      <c r="V8" s="1">
        <v>64.44</v>
      </c>
      <c r="W8" s="1">
        <v>73.44</v>
      </c>
      <c r="X8" s="1">
        <v>74.7</v>
      </c>
      <c r="Y8" s="1">
        <v>97.21</v>
      </c>
      <c r="Z8" s="8">
        <v>66.08</v>
      </c>
      <c r="AA8" s="1">
        <v>100.12</v>
      </c>
      <c r="AB8" s="1">
        <v>72.260000000000005</v>
      </c>
      <c r="AC8" s="1">
        <v>85.7</v>
      </c>
      <c r="AD8" s="1">
        <v>86.26</v>
      </c>
      <c r="AE8" s="1">
        <v>96.4</v>
      </c>
      <c r="AF8" s="8">
        <v>91.14</v>
      </c>
    </row>
    <row r="9" spans="1:52" x14ac:dyDescent="0.25">
      <c r="A9" s="51"/>
      <c r="B9" s="49"/>
      <c r="C9" s="1">
        <v>88.46</v>
      </c>
      <c r="D9" s="1">
        <v>74.58</v>
      </c>
      <c r="E9" s="1">
        <v>66.42</v>
      </c>
      <c r="F9" s="1">
        <v>92.6</v>
      </c>
      <c r="G9" s="1">
        <v>74.08</v>
      </c>
      <c r="H9" s="8">
        <v>64.36</v>
      </c>
      <c r="I9" s="1">
        <v>89.87</v>
      </c>
      <c r="J9" s="1">
        <v>68.7</v>
      </c>
      <c r="K9" s="1">
        <v>86.46</v>
      </c>
      <c r="L9" s="1">
        <v>89.23</v>
      </c>
      <c r="M9" s="1">
        <v>71.760000000000005</v>
      </c>
      <c r="N9" s="8">
        <v>82.73</v>
      </c>
      <c r="O9" s="1">
        <v>89.2</v>
      </c>
      <c r="P9" s="1">
        <v>57.96</v>
      </c>
      <c r="Q9" s="1">
        <v>78.73</v>
      </c>
      <c r="R9" s="1">
        <v>72.84</v>
      </c>
      <c r="S9" s="23">
        <v>93.78</v>
      </c>
      <c r="T9" s="24">
        <v>50.42</v>
      </c>
      <c r="U9" s="1">
        <v>97.14</v>
      </c>
      <c r="V9" s="1">
        <v>63.16</v>
      </c>
      <c r="W9" s="1">
        <v>82.11</v>
      </c>
      <c r="X9" s="1">
        <v>68.37</v>
      </c>
      <c r="Y9" s="1">
        <v>81.900000000000006</v>
      </c>
      <c r="Z9" s="8">
        <v>84.43</v>
      </c>
      <c r="AA9" s="1">
        <v>104.03</v>
      </c>
      <c r="AB9" s="1">
        <v>85.24</v>
      </c>
      <c r="AC9" s="1">
        <v>105.12</v>
      </c>
      <c r="AD9" s="1">
        <v>97.33</v>
      </c>
      <c r="AE9" s="1">
        <v>101.99</v>
      </c>
      <c r="AF9" s="8">
        <v>81.180000000000007</v>
      </c>
    </row>
    <row r="10" spans="1:52" x14ac:dyDescent="0.25">
      <c r="A10" s="52"/>
      <c r="B10" s="49"/>
      <c r="C10" s="1">
        <v>67.489999999999995</v>
      </c>
      <c r="D10" s="1">
        <v>70.790000000000006</v>
      </c>
      <c r="E10" s="1">
        <v>77.31</v>
      </c>
      <c r="F10" s="1">
        <v>80.62</v>
      </c>
      <c r="G10" s="1">
        <v>54.64</v>
      </c>
      <c r="H10" s="8">
        <v>91.13</v>
      </c>
      <c r="I10" s="1">
        <v>71.349999999999994</v>
      </c>
      <c r="J10" s="1">
        <v>87.83</v>
      </c>
      <c r="K10" s="1">
        <v>86.42</v>
      </c>
      <c r="L10" s="1">
        <v>83.82</v>
      </c>
      <c r="M10" s="1">
        <v>77.06</v>
      </c>
      <c r="N10" s="8">
        <v>69.55</v>
      </c>
      <c r="O10" s="1">
        <v>77.150000000000006</v>
      </c>
      <c r="P10" s="1">
        <v>77.819999999999993</v>
      </c>
      <c r="Q10" s="1">
        <v>88.87</v>
      </c>
      <c r="R10" s="1">
        <v>82.53</v>
      </c>
      <c r="S10" s="23">
        <v>69.81</v>
      </c>
      <c r="T10" s="8">
        <v>70.69</v>
      </c>
      <c r="U10" s="1">
        <v>80.48</v>
      </c>
      <c r="V10" s="1">
        <v>77.86</v>
      </c>
      <c r="W10" s="1">
        <v>83.66</v>
      </c>
      <c r="X10" s="1">
        <v>78.58</v>
      </c>
      <c r="Y10" s="1">
        <v>101.85</v>
      </c>
      <c r="Z10" s="8">
        <v>90.81</v>
      </c>
      <c r="AA10" s="1">
        <v>92.53</v>
      </c>
      <c r="AB10" s="1">
        <v>84.08</v>
      </c>
      <c r="AC10" s="1">
        <v>106.77</v>
      </c>
      <c r="AD10" s="1">
        <v>83.76</v>
      </c>
      <c r="AE10" s="1">
        <v>90.17</v>
      </c>
      <c r="AF10" s="8">
        <v>93.71</v>
      </c>
    </row>
    <row r="11" spans="1:52" x14ac:dyDescent="0.25">
      <c r="A11" s="50">
        <v>1</v>
      </c>
      <c r="B11" s="49" t="s">
        <v>18</v>
      </c>
      <c r="C11" s="1">
        <v>68.31</v>
      </c>
      <c r="D11" s="1">
        <v>81.739999999999995</v>
      </c>
      <c r="E11" s="1">
        <v>81.67</v>
      </c>
      <c r="F11" s="1">
        <v>83.59</v>
      </c>
      <c r="G11" s="1">
        <v>72.849999999999994</v>
      </c>
      <c r="H11" s="8">
        <v>70.27</v>
      </c>
      <c r="I11" s="1">
        <v>75.12</v>
      </c>
      <c r="J11" s="1">
        <v>72.930000000000007</v>
      </c>
      <c r="K11" s="1">
        <v>85.77</v>
      </c>
      <c r="L11" s="1">
        <v>86.15</v>
      </c>
      <c r="M11" s="1">
        <v>78.11</v>
      </c>
      <c r="N11" s="8">
        <v>78.37</v>
      </c>
      <c r="O11" s="1">
        <v>77</v>
      </c>
      <c r="P11" s="1">
        <v>67.11</v>
      </c>
      <c r="Q11" s="1">
        <v>86.78</v>
      </c>
      <c r="R11" s="1">
        <v>79.67</v>
      </c>
      <c r="S11" s="23">
        <v>73.69</v>
      </c>
      <c r="T11" s="8">
        <v>72.73</v>
      </c>
      <c r="U11" s="1">
        <v>83.75</v>
      </c>
      <c r="V11" s="1">
        <v>82.64</v>
      </c>
      <c r="W11" s="1">
        <v>82.48</v>
      </c>
      <c r="X11" s="1">
        <v>81.099999999999994</v>
      </c>
      <c r="Y11" s="1">
        <v>79.88</v>
      </c>
      <c r="Z11" s="8">
        <v>78.819999999999993</v>
      </c>
      <c r="AA11" s="1">
        <v>83.38</v>
      </c>
      <c r="AB11" s="1">
        <v>89.37</v>
      </c>
      <c r="AC11" s="1">
        <v>80.25</v>
      </c>
      <c r="AD11" s="1">
        <v>94.66</v>
      </c>
      <c r="AE11" s="1">
        <v>87.64</v>
      </c>
      <c r="AF11" s="8">
        <v>80.37</v>
      </c>
    </row>
    <row r="12" spans="1:52" x14ac:dyDescent="0.25">
      <c r="A12" s="51"/>
      <c r="B12" s="49"/>
      <c r="C12" s="1">
        <v>58.25</v>
      </c>
      <c r="D12" s="1">
        <v>73.760000000000005</v>
      </c>
      <c r="E12" s="1">
        <v>72.38</v>
      </c>
      <c r="F12" s="1">
        <v>82.69</v>
      </c>
      <c r="G12" s="1">
        <v>64.040000000000006</v>
      </c>
      <c r="H12" s="8">
        <v>86.43</v>
      </c>
      <c r="I12" s="1">
        <v>61.17</v>
      </c>
      <c r="J12" s="1">
        <v>75.88</v>
      </c>
      <c r="K12" s="1">
        <v>75.66</v>
      </c>
      <c r="L12" s="1">
        <v>76.03</v>
      </c>
      <c r="M12" s="1">
        <v>81.61</v>
      </c>
      <c r="N12" s="8">
        <v>81.34</v>
      </c>
      <c r="O12" s="1">
        <v>77.34</v>
      </c>
      <c r="P12" s="1">
        <v>61.9</v>
      </c>
      <c r="Q12" s="1">
        <v>72.260000000000005</v>
      </c>
      <c r="R12" s="1">
        <v>77.58</v>
      </c>
      <c r="S12" s="23">
        <v>75.19</v>
      </c>
      <c r="T12" s="8">
        <v>72.989999999999995</v>
      </c>
      <c r="U12" s="1">
        <v>80.709999999999994</v>
      </c>
      <c r="V12" s="1">
        <v>95.14</v>
      </c>
      <c r="W12" s="1">
        <v>83.62</v>
      </c>
      <c r="X12" s="1">
        <v>68.94</v>
      </c>
      <c r="Y12" s="1">
        <v>80.59</v>
      </c>
      <c r="Z12" s="8">
        <v>90.67</v>
      </c>
      <c r="AA12" s="1">
        <v>96.78</v>
      </c>
      <c r="AB12" s="1">
        <v>92.59</v>
      </c>
      <c r="AC12" s="1">
        <v>82.9</v>
      </c>
      <c r="AD12" s="1">
        <v>85.87</v>
      </c>
      <c r="AE12" s="1">
        <v>88.11</v>
      </c>
      <c r="AF12" s="8">
        <v>92.14</v>
      </c>
    </row>
    <row r="13" spans="1:52" x14ac:dyDescent="0.25">
      <c r="A13" s="52"/>
      <c r="B13" s="49"/>
      <c r="C13" s="1">
        <v>78.63</v>
      </c>
      <c r="D13" s="1">
        <v>94.3</v>
      </c>
      <c r="E13" s="1">
        <v>74.849999999999994</v>
      </c>
      <c r="F13" s="1">
        <v>82.94</v>
      </c>
      <c r="G13" s="1">
        <v>58.49</v>
      </c>
      <c r="H13" s="8">
        <v>87.26</v>
      </c>
      <c r="I13" s="1">
        <v>92.71</v>
      </c>
      <c r="J13" s="1">
        <v>73.64</v>
      </c>
      <c r="K13" s="1">
        <v>80.180000000000007</v>
      </c>
      <c r="L13" s="1">
        <v>92.03</v>
      </c>
      <c r="M13" s="1">
        <v>77.62</v>
      </c>
      <c r="N13" s="8">
        <v>88.46</v>
      </c>
      <c r="O13" s="1">
        <v>70.66</v>
      </c>
      <c r="P13" s="1">
        <v>68.260000000000005</v>
      </c>
      <c r="Q13" s="1">
        <v>85.66</v>
      </c>
      <c r="R13" s="1">
        <v>68.569999999999993</v>
      </c>
      <c r="S13" s="23">
        <v>67.94</v>
      </c>
      <c r="T13" s="8">
        <v>73.459999999999994</v>
      </c>
      <c r="U13" s="1">
        <v>93.54</v>
      </c>
      <c r="V13" s="1">
        <v>67.19</v>
      </c>
      <c r="W13" s="1">
        <v>82.18</v>
      </c>
      <c r="X13" s="1">
        <v>77.17</v>
      </c>
      <c r="Y13" s="1">
        <v>88.51</v>
      </c>
      <c r="Z13" s="8">
        <v>96.9</v>
      </c>
      <c r="AA13" s="1">
        <v>105.97</v>
      </c>
      <c r="AB13" s="1">
        <v>88.31</v>
      </c>
      <c r="AC13" s="1">
        <v>84.99</v>
      </c>
      <c r="AD13" s="1">
        <v>81.42</v>
      </c>
      <c r="AE13" s="1">
        <v>76.2</v>
      </c>
      <c r="AF13" s="8">
        <v>89.77</v>
      </c>
    </row>
    <row r="14" spans="1:52" x14ac:dyDescent="0.25">
      <c r="A14" s="54">
        <v>2</v>
      </c>
      <c r="B14" s="50" t="s">
        <v>19</v>
      </c>
      <c r="C14" s="1">
        <v>77.06</v>
      </c>
      <c r="D14" s="1">
        <v>78.83</v>
      </c>
      <c r="E14" s="1">
        <v>71.39</v>
      </c>
      <c r="F14" s="1">
        <v>72.900000000000006</v>
      </c>
      <c r="G14" s="1">
        <v>72.2</v>
      </c>
      <c r="H14" s="8">
        <v>90.88</v>
      </c>
      <c r="I14" s="1">
        <v>80.36</v>
      </c>
      <c r="J14" s="1">
        <v>80.31</v>
      </c>
      <c r="K14" s="1">
        <v>70.17</v>
      </c>
      <c r="L14" s="1">
        <v>79.540000000000006</v>
      </c>
      <c r="M14" s="1">
        <v>79.67</v>
      </c>
      <c r="N14" s="8">
        <v>91.91</v>
      </c>
      <c r="O14" s="1">
        <v>70.69</v>
      </c>
      <c r="P14" s="1">
        <v>69.17</v>
      </c>
      <c r="Q14" s="1">
        <v>73.92</v>
      </c>
      <c r="R14" s="1">
        <v>73.150000000000006</v>
      </c>
      <c r="S14" s="23">
        <v>77.87</v>
      </c>
      <c r="T14" s="8">
        <v>64.22</v>
      </c>
      <c r="U14" s="1">
        <v>81.84</v>
      </c>
      <c r="V14" s="1">
        <v>71.930000000000007</v>
      </c>
      <c r="W14" s="1">
        <v>79.55</v>
      </c>
      <c r="X14" s="1">
        <v>93.01</v>
      </c>
      <c r="Y14" s="1">
        <v>86.04</v>
      </c>
      <c r="Z14" s="8">
        <v>70.7</v>
      </c>
      <c r="AA14" s="1">
        <v>94.78</v>
      </c>
      <c r="AB14" s="1">
        <v>79.459999999999994</v>
      </c>
      <c r="AC14" s="1">
        <v>78.84</v>
      </c>
      <c r="AD14" s="1">
        <v>76.19</v>
      </c>
      <c r="AE14" s="1">
        <v>83.8</v>
      </c>
      <c r="AF14" s="8">
        <v>84.67</v>
      </c>
    </row>
    <row r="15" spans="1:52" x14ac:dyDescent="0.25">
      <c r="A15" s="43"/>
      <c r="B15" s="51"/>
      <c r="C15" s="1">
        <v>77.64</v>
      </c>
      <c r="D15" s="1">
        <v>61.86</v>
      </c>
      <c r="E15" s="1">
        <v>62</v>
      </c>
      <c r="F15" s="1">
        <v>86.34</v>
      </c>
      <c r="G15" s="1">
        <v>63.71</v>
      </c>
      <c r="H15" s="8">
        <v>86.75</v>
      </c>
      <c r="I15" s="1">
        <v>71.900000000000006</v>
      </c>
      <c r="J15" s="1">
        <v>74.98</v>
      </c>
      <c r="K15" s="1">
        <v>61.83</v>
      </c>
      <c r="L15" s="1">
        <v>89.07</v>
      </c>
      <c r="M15" s="1">
        <v>71.02</v>
      </c>
      <c r="N15" s="8">
        <v>78.81</v>
      </c>
      <c r="O15" s="1">
        <v>68.349999999999994</v>
      </c>
      <c r="P15" s="1">
        <v>74.69</v>
      </c>
      <c r="Q15" s="1">
        <v>80.64</v>
      </c>
      <c r="R15" s="1">
        <v>80.430000000000007</v>
      </c>
      <c r="S15" s="23">
        <v>75.959999999999994</v>
      </c>
      <c r="T15" s="8">
        <v>81.459999999999994</v>
      </c>
      <c r="U15" s="1">
        <v>73.47</v>
      </c>
      <c r="V15" s="1">
        <v>96.24</v>
      </c>
      <c r="W15" s="1">
        <v>85.53</v>
      </c>
      <c r="X15" s="1">
        <v>86.98</v>
      </c>
      <c r="Y15" s="1">
        <v>87.12</v>
      </c>
      <c r="Z15" s="8">
        <v>77</v>
      </c>
      <c r="AA15" s="1">
        <v>79.489999999999995</v>
      </c>
      <c r="AB15" s="1">
        <v>90.9</v>
      </c>
      <c r="AC15" s="1">
        <v>80.8</v>
      </c>
      <c r="AD15" s="1">
        <v>83.12</v>
      </c>
      <c r="AE15" s="1">
        <v>78.25</v>
      </c>
      <c r="AF15" s="8">
        <v>83.23</v>
      </c>
    </row>
    <row r="16" spans="1:52" x14ac:dyDescent="0.25">
      <c r="A16" s="43"/>
      <c r="B16" s="51"/>
      <c r="C16" s="1">
        <v>67.14</v>
      </c>
      <c r="D16" s="1">
        <v>76.400000000000006</v>
      </c>
      <c r="E16" s="1">
        <v>70.62</v>
      </c>
      <c r="F16" s="1">
        <v>92.47</v>
      </c>
      <c r="G16" s="1">
        <v>62.06</v>
      </c>
      <c r="H16" s="8">
        <v>73.459999999999994</v>
      </c>
      <c r="I16" s="1">
        <v>76.67</v>
      </c>
      <c r="J16" s="1">
        <v>77.84</v>
      </c>
      <c r="K16" s="1">
        <v>71.040000000000006</v>
      </c>
      <c r="L16" s="1">
        <v>78.81</v>
      </c>
      <c r="M16" s="1">
        <v>78.59</v>
      </c>
      <c r="N16" s="8">
        <v>76.790000000000006</v>
      </c>
      <c r="O16" s="1">
        <v>75.73</v>
      </c>
      <c r="P16" s="1">
        <v>64.11</v>
      </c>
      <c r="Q16" s="1">
        <v>71.540000000000006</v>
      </c>
      <c r="R16" s="1">
        <v>79.239999999999995</v>
      </c>
      <c r="S16" s="23">
        <v>64.209999999999994</v>
      </c>
      <c r="T16" s="8">
        <v>78.77</v>
      </c>
      <c r="U16" s="1">
        <v>77.95</v>
      </c>
      <c r="V16" s="1">
        <v>88.69</v>
      </c>
      <c r="W16" s="1">
        <v>83.46</v>
      </c>
      <c r="X16" s="1">
        <v>77.61</v>
      </c>
      <c r="Y16" s="1">
        <v>82.28</v>
      </c>
      <c r="Z16" s="8">
        <v>88.44</v>
      </c>
      <c r="AA16" s="1">
        <v>77.13</v>
      </c>
      <c r="AB16" s="1">
        <v>85.62</v>
      </c>
      <c r="AC16" s="1">
        <v>75.900000000000006</v>
      </c>
      <c r="AD16" s="1">
        <v>89.47</v>
      </c>
      <c r="AE16" s="1">
        <v>92.21</v>
      </c>
      <c r="AF16" s="8">
        <v>81.34</v>
      </c>
    </row>
    <row r="17" spans="1:32" x14ac:dyDescent="0.25">
      <c r="A17" s="55">
        <v>3</v>
      </c>
      <c r="B17" s="55" t="s">
        <v>20</v>
      </c>
      <c r="C17" s="1">
        <v>75.599999999999994</v>
      </c>
      <c r="D17" s="1">
        <v>77.88</v>
      </c>
      <c r="E17" s="1">
        <v>65.819999999999993</v>
      </c>
      <c r="F17" s="1">
        <v>65.27</v>
      </c>
      <c r="G17" s="1">
        <v>68.58</v>
      </c>
      <c r="H17" s="8">
        <v>68.47</v>
      </c>
      <c r="I17" s="1">
        <v>74.56</v>
      </c>
      <c r="J17" s="1">
        <v>83.97</v>
      </c>
      <c r="K17" s="1">
        <v>73.59</v>
      </c>
      <c r="L17" s="1">
        <v>80.790000000000006</v>
      </c>
      <c r="M17" s="1">
        <v>77.89</v>
      </c>
      <c r="N17" s="8">
        <v>79.14</v>
      </c>
      <c r="O17" s="1">
        <v>62.56</v>
      </c>
      <c r="P17" s="1">
        <v>77.92</v>
      </c>
      <c r="Q17" s="1">
        <v>74.430000000000007</v>
      </c>
      <c r="R17" s="1">
        <v>74.069999999999993</v>
      </c>
      <c r="S17" s="23">
        <v>79.06</v>
      </c>
      <c r="T17" s="8">
        <v>77.38</v>
      </c>
      <c r="U17" s="1">
        <v>85.18</v>
      </c>
      <c r="V17" s="1">
        <v>82.89</v>
      </c>
      <c r="W17" s="1">
        <v>82.01</v>
      </c>
      <c r="X17" s="1">
        <v>76.84</v>
      </c>
      <c r="Y17" s="1">
        <v>72.989999999999995</v>
      </c>
      <c r="Z17" s="8">
        <v>84.75</v>
      </c>
      <c r="AA17" s="1">
        <v>82.59</v>
      </c>
      <c r="AB17" s="1">
        <v>82.32</v>
      </c>
      <c r="AC17" s="1">
        <v>74.73</v>
      </c>
      <c r="AD17" s="1">
        <v>85.48</v>
      </c>
      <c r="AE17" s="1">
        <v>88.23</v>
      </c>
      <c r="AF17" s="8">
        <v>80.77</v>
      </c>
    </row>
    <row r="18" spans="1:32" x14ac:dyDescent="0.25">
      <c r="A18" s="55"/>
      <c r="B18" s="55"/>
      <c r="C18" s="1">
        <v>62.42</v>
      </c>
      <c r="D18" s="1">
        <v>70.599999999999994</v>
      </c>
      <c r="E18" s="1">
        <v>74.849999999999994</v>
      </c>
      <c r="F18" s="1">
        <v>72.58</v>
      </c>
      <c r="G18" s="1">
        <v>51.37</v>
      </c>
      <c r="H18" s="8">
        <v>88.02</v>
      </c>
      <c r="I18" s="1">
        <v>75.959999999999994</v>
      </c>
      <c r="J18" s="1">
        <v>83.5</v>
      </c>
      <c r="K18" s="1">
        <v>81.05</v>
      </c>
      <c r="L18" s="1">
        <v>70.37</v>
      </c>
      <c r="M18" s="1">
        <v>77.69</v>
      </c>
      <c r="N18" s="8">
        <v>73.23</v>
      </c>
      <c r="O18" s="1">
        <v>64.44</v>
      </c>
      <c r="P18" s="1">
        <v>73.59</v>
      </c>
      <c r="Q18" s="1">
        <v>78.650000000000006</v>
      </c>
      <c r="R18" s="1">
        <v>74.97</v>
      </c>
      <c r="S18" s="23">
        <v>63.71</v>
      </c>
      <c r="T18" s="8">
        <v>72.010000000000005</v>
      </c>
      <c r="U18" s="1">
        <v>67.86</v>
      </c>
      <c r="V18" s="1">
        <v>98.45</v>
      </c>
      <c r="W18" s="1">
        <v>84.6</v>
      </c>
      <c r="X18" s="1">
        <v>66.540000000000006</v>
      </c>
      <c r="Y18" s="1">
        <v>85.34</v>
      </c>
      <c r="Z18" s="8">
        <v>61.17</v>
      </c>
      <c r="AA18" s="1">
        <v>79.28</v>
      </c>
      <c r="AB18" s="1">
        <v>88.6</v>
      </c>
      <c r="AC18" s="1">
        <v>80.2</v>
      </c>
      <c r="AD18" s="1">
        <v>92.33</v>
      </c>
      <c r="AE18" s="1">
        <v>85.67</v>
      </c>
      <c r="AF18" s="8">
        <v>83.12</v>
      </c>
    </row>
    <row r="19" spans="1:32" x14ac:dyDescent="0.25">
      <c r="A19" s="55"/>
      <c r="B19" s="55"/>
      <c r="C19" s="1">
        <v>71.37</v>
      </c>
      <c r="D19" s="1">
        <v>72.599999999999994</v>
      </c>
      <c r="E19" s="1">
        <v>68.09</v>
      </c>
      <c r="F19" s="1">
        <v>74.89</v>
      </c>
      <c r="G19" s="1">
        <v>65.42</v>
      </c>
      <c r="H19" s="8">
        <v>70.86</v>
      </c>
      <c r="I19" s="1">
        <v>81.040000000000006</v>
      </c>
      <c r="J19" s="1">
        <v>69.8</v>
      </c>
      <c r="K19" s="1">
        <v>62.98</v>
      </c>
      <c r="L19" s="1">
        <v>81.08</v>
      </c>
      <c r="M19" s="1">
        <v>74.010000000000005</v>
      </c>
      <c r="N19" s="8">
        <v>76.349999999999994</v>
      </c>
      <c r="O19" s="1">
        <v>73.25</v>
      </c>
      <c r="P19" s="1">
        <v>74.239999999999995</v>
      </c>
      <c r="Q19" s="1">
        <v>55.35</v>
      </c>
      <c r="R19" s="1">
        <v>72.42</v>
      </c>
      <c r="S19" s="23">
        <v>70.180000000000007</v>
      </c>
      <c r="T19" s="8">
        <v>70.989999999999995</v>
      </c>
      <c r="U19" s="1">
        <v>93.97</v>
      </c>
      <c r="V19" s="1">
        <v>74.87</v>
      </c>
      <c r="W19" s="1">
        <v>62.8</v>
      </c>
      <c r="X19" s="1">
        <v>85.91</v>
      </c>
      <c r="Y19" s="1">
        <v>76.89</v>
      </c>
      <c r="Z19" s="8">
        <v>91.45</v>
      </c>
      <c r="AA19" s="1">
        <v>84.35</v>
      </c>
      <c r="AB19" s="1">
        <v>77.88</v>
      </c>
      <c r="AC19" s="1">
        <v>79.28</v>
      </c>
      <c r="AD19" s="1">
        <v>94.46</v>
      </c>
      <c r="AE19" s="1">
        <v>93.09</v>
      </c>
      <c r="AF19" s="8">
        <v>89.59</v>
      </c>
    </row>
    <row r="20" spans="1:32" x14ac:dyDescent="0.25">
      <c r="A20" s="43"/>
      <c r="B20" s="43" t="s">
        <v>22</v>
      </c>
      <c r="C20" s="1">
        <v>65.150000000000006</v>
      </c>
      <c r="D20" s="1">
        <v>72.33</v>
      </c>
      <c r="E20" s="1">
        <v>70.58</v>
      </c>
      <c r="F20" s="1">
        <v>72.849999999999994</v>
      </c>
      <c r="G20" s="1">
        <v>69.239999999999995</v>
      </c>
      <c r="H20" s="8">
        <v>70.03</v>
      </c>
      <c r="I20" s="1">
        <v>66.77</v>
      </c>
      <c r="J20" s="1">
        <v>79.489999999999995</v>
      </c>
      <c r="K20" s="1">
        <v>75.58</v>
      </c>
      <c r="L20" s="1">
        <v>74.599999999999994</v>
      </c>
      <c r="M20" s="1">
        <v>66.349999999999994</v>
      </c>
      <c r="N20" s="8">
        <v>55.13</v>
      </c>
      <c r="O20" s="1">
        <v>73.52</v>
      </c>
      <c r="P20" s="1">
        <v>71.849999999999994</v>
      </c>
      <c r="Q20" s="1">
        <v>80.81</v>
      </c>
      <c r="R20" s="1">
        <v>74.44</v>
      </c>
      <c r="S20" s="23">
        <v>73.42</v>
      </c>
      <c r="T20" s="8">
        <v>74.63</v>
      </c>
      <c r="U20" s="1">
        <v>94.47</v>
      </c>
      <c r="V20" s="1">
        <v>76.790000000000006</v>
      </c>
      <c r="W20" s="1">
        <v>82.14</v>
      </c>
      <c r="X20" s="1">
        <v>86.48</v>
      </c>
      <c r="Y20" s="1">
        <v>81.03</v>
      </c>
      <c r="Z20" s="8">
        <v>80.959999999999994</v>
      </c>
      <c r="AA20" s="1">
        <v>81.95</v>
      </c>
      <c r="AB20" s="1">
        <v>76.42</v>
      </c>
      <c r="AC20" s="1">
        <v>83.51</v>
      </c>
      <c r="AD20" s="1">
        <v>94.42</v>
      </c>
      <c r="AE20" s="1">
        <v>91.49</v>
      </c>
      <c r="AF20" s="8">
        <v>79.58</v>
      </c>
    </row>
    <row r="21" spans="1:32" x14ac:dyDescent="0.25">
      <c r="A21" s="43"/>
      <c r="B21" s="43"/>
      <c r="C21" s="1">
        <v>67.38</v>
      </c>
      <c r="D21" s="1">
        <v>70.790000000000006</v>
      </c>
      <c r="E21" s="1">
        <v>61.02</v>
      </c>
      <c r="F21" s="1">
        <v>76.959999999999994</v>
      </c>
      <c r="G21" s="1">
        <v>72.19</v>
      </c>
      <c r="H21" s="8">
        <v>69.45</v>
      </c>
      <c r="I21" s="1">
        <v>71.489999999999995</v>
      </c>
      <c r="J21" s="1">
        <v>73.540000000000006</v>
      </c>
      <c r="K21" s="1">
        <v>64.28</v>
      </c>
      <c r="L21" s="1">
        <v>82.25</v>
      </c>
      <c r="M21" s="1">
        <v>76.94</v>
      </c>
      <c r="N21" s="8">
        <v>81.709999999999994</v>
      </c>
      <c r="O21" s="1">
        <v>69.400000000000006</v>
      </c>
      <c r="P21" s="1">
        <v>72.489999999999995</v>
      </c>
      <c r="Q21" s="1">
        <v>66.72</v>
      </c>
      <c r="R21" s="1">
        <v>65.900000000000006</v>
      </c>
      <c r="S21" s="23">
        <v>74.959999999999994</v>
      </c>
      <c r="T21" s="8">
        <v>66.69</v>
      </c>
      <c r="U21" s="1">
        <v>84.67</v>
      </c>
      <c r="V21" s="1">
        <v>71.760000000000005</v>
      </c>
      <c r="W21" s="1">
        <v>79.959999999999994</v>
      </c>
      <c r="X21" s="1">
        <v>74.38</v>
      </c>
      <c r="Y21" s="1">
        <v>98.44</v>
      </c>
      <c r="Z21" s="8">
        <v>75.09</v>
      </c>
      <c r="AA21" s="1">
        <v>88.72</v>
      </c>
      <c r="AB21" s="1">
        <v>80.62</v>
      </c>
      <c r="AC21" s="1">
        <v>83.2</v>
      </c>
      <c r="AD21" s="1">
        <v>89.95</v>
      </c>
      <c r="AE21" s="1">
        <v>77.319999999999993</v>
      </c>
      <c r="AF21" s="8">
        <v>76.33</v>
      </c>
    </row>
    <row r="22" spans="1:32" x14ac:dyDescent="0.25">
      <c r="A22" s="43"/>
      <c r="B22" s="43"/>
      <c r="C22" s="1">
        <v>73.37</v>
      </c>
      <c r="D22" s="1">
        <v>67.28</v>
      </c>
      <c r="E22" s="1">
        <v>67.37</v>
      </c>
      <c r="F22" s="1">
        <v>74.84</v>
      </c>
      <c r="G22" s="1">
        <v>77.540000000000006</v>
      </c>
      <c r="H22" s="8">
        <v>54.67</v>
      </c>
      <c r="I22" s="1">
        <v>73.64</v>
      </c>
      <c r="J22" s="1">
        <v>69.67</v>
      </c>
      <c r="K22" s="1">
        <v>68.75</v>
      </c>
      <c r="L22" s="1">
        <v>72.77</v>
      </c>
      <c r="M22" s="1">
        <v>72.209999999999994</v>
      </c>
      <c r="N22" s="8">
        <v>77.2</v>
      </c>
      <c r="O22" s="1">
        <v>70.39</v>
      </c>
      <c r="P22" s="1">
        <v>63.94</v>
      </c>
      <c r="Q22" s="1">
        <v>67.7</v>
      </c>
      <c r="R22" s="1">
        <v>74.709999999999994</v>
      </c>
      <c r="S22" s="23">
        <v>75.56</v>
      </c>
      <c r="T22" s="8">
        <v>67.55</v>
      </c>
      <c r="U22" s="1">
        <v>77.94</v>
      </c>
      <c r="V22" s="1">
        <v>93.41</v>
      </c>
      <c r="W22" s="1">
        <v>82.22</v>
      </c>
      <c r="X22" s="1">
        <v>75.55</v>
      </c>
      <c r="Y22" s="1">
        <v>76.989999999999995</v>
      </c>
      <c r="Z22" s="8">
        <v>88.97</v>
      </c>
      <c r="AA22" s="1">
        <v>77.88</v>
      </c>
      <c r="AB22" s="1">
        <v>79.28</v>
      </c>
      <c r="AC22" s="1">
        <v>80.09</v>
      </c>
      <c r="AD22" s="1">
        <v>95.75</v>
      </c>
      <c r="AE22" s="1">
        <v>90.52</v>
      </c>
      <c r="AF22" s="8">
        <v>85.11</v>
      </c>
    </row>
    <row r="23" spans="1:32" x14ac:dyDescent="0.25">
      <c r="A23" s="43"/>
      <c r="B23" s="43" t="s">
        <v>21</v>
      </c>
      <c r="C23" s="1">
        <v>63.43</v>
      </c>
      <c r="D23" s="1">
        <v>76.3</v>
      </c>
      <c r="E23" s="1">
        <v>58.45</v>
      </c>
      <c r="F23" s="1">
        <v>84.15</v>
      </c>
      <c r="G23" s="1">
        <v>58.89</v>
      </c>
      <c r="H23" s="8">
        <v>82.01</v>
      </c>
      <c r="I23" s="1">
        <v>77.3</v>
      </c>
      <c r="J23" s="1">
        <v>62.86</v>
      </c>
      <c r="K23" s="1">
        <v>76.53</v>
      </c>
      <c r="L23" s="1">
        <v>77.47</v>
      </c>
      <c r="M23" s="1">
        <v>81.98</v>
      </c>
      <c r="N23" s="8">
        <v>82.34</v>
      </c>
      <c r="O23" s="1">
        <v>73.349999999999994</v>
      </c>
      <c r="P23" s="1">
        <v>76.55</v>
      </c>
      <c r="Q23" s="1">
        <v>64.36</v>
      </c>
      <c r="R23" s="1">
        <v>73.88</v>
      </c>
      <c r="S23" s="23">
        <v>68.53</v>
      </c>
      <c r="T23" s="8">
        <v>86.48</v>
      </c>
      <c r="U23" s="1">
        <v>97.62</v>
      </c>
      <c r="V23" s="1">
        <v>84.22</v>
      </c>
      <c r="W23" s="1">
        <v>93.09</v>
      </c>
      <c r="X23" s="1">
        <v>86.12</v>
      </c>
      <c r="Y23" s="1">
        <v>77.8</v>
      </c>
      <c r="Z23" s="8">
        <v>71.98</v>
      </c>
      <c r="AA23" s="1">
        <v>79.599999999999994</v>
      </c>
      <c r="AB23" s="1">
        <v>74.489999999999995</v>
      </c>
      <c r="AC23" s="1">
        <v>77.849999999999994</v>
      </c>
      <c r="AD23" s="1">
        <v>86.03</v>
      </c>
      <c r="AE23" s="1">
        <v>81.84</v>
      </c>
      <c r="AF23" s="8">
        <v>91.34</v>
      </c>
    </row>
    <row r="24" spans="1:32" x14ac:dyDescent="0.25">
      <c r="A24" s="43"/>
      <c r="B24" s="43"/>
      <c r="C24" s="1">
        <v>61.82</v>
      </c>
      <c r="D24" s="1">
        <v>76.69</v>
      </c>
      <c r="E24" s="1">
        <v>57.02</v>
      </c>
      <c r="F24" s="1">
        <v>88.59</v>
      </c>
      <c r="G24" s="1">
        <v>63.76</v>
      </c>
      <c r="H24" s="8">
        <v>65.77</v>
      </c>
      <c r="I24" s="1">
        <v>66.45</v>
      </c>
      <c r="J24" s="1">
        <v>71.77</v>
      </c>
      <c r="K24" s="1">
        <v>75.31</v>
      </c>
      <c r="L24" s="1">
        <v>78.650000000000006</v>
      </c>
      <c r="M24" s="1">
        <v>76.709999999999994</v>
      </c>
      <c r="N24" s="8">
        <v>62.36</v>
      </c>
      <c r="O24" s="1">
        <v>69.83</v>
      </c>
      <c r="P24" s="1">
        <v>80.77</v>
      </c>
      <c r="Q24" s="1">
        <v>67.39</v>
      </c>
      <c r="R24" s="1">
        <v>71.89</v>
      </c>
      <c r="S24" s="23">
        <v>60.9</v>
      </c>
      <c r="T24" s="8">
        <v>67.7</v>
      </c>
      <c r="U24" s="1">
        <v>78.510000000000005</v>
      </c>
      <c r="V24" s="1">
        <v>79.849999999999994</v>
      </c>
      <c r="W24" s="1">
        <v>99.77</v>
      </c>
      <c r="X24" s="1">
        <v>86.49</v>
      </c>
      <c r="Y24" s="1">
        <v>73.790000000000006</v>
      </c>
      <c r="Z24" s="8">
        <v>77.2</v>
      </c>
      <c r="AA24" s="1">
        <v>87.15</v>
      </c>
      <c r="AB24" s="1">
        <v>70.989999999999995</v>
      </c>
      <c r="AC24" s="1">
        <v>86.73</v>
      </c>
      <c r="AD24" s="1">
        <v>92.92</v>
      </c>
      <c r="AE24" s="1">
        <v>82.46</v>
      </c>
      <c r="AF24" s="8">
        <v>87.49</v>
      </c>
    </row>
    <row r="25" spans="1:32" x14ac:dyDescent="0.25">
      <c r="A25" s="43"/>
      <c r="B25" s="43"/>
      <c r="C25" s="1">
        <v>57.7</v>
      </c>
      <c r="D25" s="1">
        <v>80.58</v>
      </c>
      <c r="E25" s="1">
        <v>72.56</v>
      </c>
      <c r="F25" s="1">
        <v>66.83</v>
      </c>
      <c r="G25" s="1">
        <v>54.06</v>
      </c>
      <c r="H25" s="8">
        <v>91.46</v>
      </c>
      <c r="I25" s="1">
        <v>82.09</v>
      </c>
      <c r="J25" s="1">
        <v>79</v>
      </c>
      <c r="K25" s="1">
        <v>89.86</v>
      </c>
      <c r="L25" s="1">
        <v>86.91</v>
      </c>
      <c r="M25" s="1">
        <v>76.540000000000006</v>
      </c>
      <c r="N25" s="8">
        <v>81.52</v>
      </c>
      <c r="O25" s="1">
        <v>71.239999999999995</v>
      </c>
      <c r="P25" s="1">
        <v>71.08</v>
      </c>
      <c r="Q25" s="1">
        <v>76.790000000000006</v>
      </c>
      <c r="R25" s="1">
        <v>71.349999999999994</v>
      </c>
      <c r="S25" s="23">
        <v>73.33</v>
      </c>
      <c r="T25" s="8">
        <v>65.040000000000006</v>
      </c>
      <c r="U25" s="1">
        <v>76.22</v>
      </c>
      <c r="V25" s="1">
        <v>88.62</v>
      </c>
      <c r="W25" s="1">
        <v>83.28</v>
      </c>
      <c r="X25" s="1">
        <v>70.3</v>
      </c>
      <c r="Y25" s="1">
        <v>75.16</v>
      </c>
      <c r="Z25" s="8">
        <v>75.150000000000006</v>
      </c>
      <c r="AA25" s="1">
        <v>93.57</v>
      </c>
      <c r="AB25" s="1">
        <v>95.52</v>
      </c>
      <c r="AC25" s="1">
        <v>92.49</v>
      </c>
      <c r="AD25" s="1">
        <v>81.95</v>
      </c>
      <c r="AE25" s="1">
        <v>82.52</v>
      </c>
      <c r="AF25" s="8">
        <v>84.15</v>
      </c>
    </row>
    <row r="26" spans="1:32" x14ac:dyDescent="0.25">
      <c r="A26" s="43"/>
      <c r="B26" s="43" t="s">
        <v>23</v>
      </c>
      <c r="C26" s="1">
        <v>59.47</v>
      </c>
      <c r="D26" s="1">
        <v>73.150000000000006</v>
      </c>
      <c r="E26" s="1">
        <v>65.89</v>
      </c>
      <c r="F26" s="1">
        <v>76.33</v>
      </c>
      <c r="G26" s="1">
        <v>62.24</v>
      </c>
      <c r="H26" s="8">
        <v>75.37</v>
      </c>
      <c r="I26" s="1">
        <v>83.24</v>
      </c>
      <c r="J26" s="1">
        <v>71.61</v>
      </c>
      <c r="K26" s="1">
        <v>79.55</v>
      </c>
      <c r="L26" s="1">
        <v>72.47</v>
      </c>
      <c r="M26" s="1">
        <v>78.17</v>
      </c>
      <c r="N26" s="8">
        <v>72.430000000000007</v>
      </c>
      <c r="O26" s="1">
        <v>76.930000000000007</v>
      </c>
      <c r="P26" s="1">
        <v>73.11</v>
      </c>
      <c r="Q26" s="1">
        <v>75.45</v>
      </c>
      <c r="R26" s="1">
        <v>81.61</v>
      </c>
      <c r="S26" s="23">
        <v>61.78</v>
      </c>
      <c r="T26" s="8">
        <v>73.319999999999993</v>
      </c>
      <c r="U26" s="1">
        <v>78.28</v>
      </c>
      <c r="V26" s="1">
        <v>69.239999999999995</v>
      </c>
      <c r="W26" s="1">
        <v>73.98</v>
      </c>
      <c r="X26" s="1">
        <v>78.78</v>
      </c>
      <c r="Y26" s="1">
        <v>84.01</v>
      </c>
      <c r="Z26" s="8">
        <v>91.81</v>
      </c>
      <c r="AA26" s="1">
        <v>87.85</v>
      </c>
      <c r="AB26" s="1">
        <v>105.03</v>
      </c>
      <c r="AC26" s="1">
        <v>82.65</v>
      </c>
      <c r="AD26" s="1">
        <v>96.16</v>
      </c>
      <c r="AE26" s="1">
        <v>83.09</v>
      </c>
      <c r="AF26" s="8">
        <v>86.23</v>
      </c>
    </row>
    <row r="27" spans="1:32" x14ac:dyDescent="0.25">
      <c r="A27" s="43"/>
      <c r="B27" s="43"/>
      <c r="C27" s="1">
        <v>71.11</v>
      </c>
      <c r="D27" s="1">
        <v>78.95</v>
      </c>
      <c r="E27" s="1">
        <v>76.900000000000006</v>
      </c>
      <c r="F27" s="1">
        <v>84.14</v>
      </c>
      <c r="G27" s="1">
        <v>65.98</v>
      </c>
      <c r="H27" s="8">
        <v>75.569999999999993</v>
      </c>
      <c r="I27" s="1">
        <v>79.33</v>
      </c>
      <c r="J27" s="1">
        <v>66.739999999999995</v>
      </c>
      <c r="K27" s="1">
        <v>85.9</v>
      </c>
      <c r="L27" s="1">
        <v>84.73</v>
      </c>
      <c r="M27" s="1">
        <v>62.64</v>
      </c>
      <c r="N27" s="8">
        <v>83.09</v>
      </c>
      <c r="O27" s="1">
        <v>75.36</v>
      </c>
      <c r="P27" s="1">
        <v>63.31</v>
      </c>
      <c r="Q27" s="1">
        <v>80.42</v>
      </c>
      <c r="R27" s="1">
        <v>72.89</v>
      </c>
      <c r="S27" s="23">
        <v>71.05</v>
      </c>
      <c r="T27" s="8">
        <v>63.1</v>
      </c>
      <c r="U27" s="1">
        <v>84.95</v>
      </c>
      <c r="V27" s="1">
        <v>97.65</v>
      </c>
      <c r="W27" s="1">
        <v>78.34</v>
      </c>
      <c r="X27" s="1">
        <v>90.99</v>
      </c>
      <c r="Y27" s="1">
        <v>89.06</v>
      </c>
      <c r="Z27" s="8">
        <v>92.69</v>
      </c>
      <c r="AA27" s="1">
        <v>85.14</v>
      </c>
      <c r="AB27" s="1">
        <v>78.73</v>
      </c>
      <c r="AC27" s="1">
        <v>82.23</v>
      </c>
      <c r="AD27" s="1">
        <v>97.54</v>
      </c>
      <c r="AE27" s="1">
        <v>84.79</v>
      </c>
      <c r="AF27" s="8">
        <v>89.12</v>
      </c>
    </row>
    <row r="28" spans="1:32" x14ac:dyDescent="0.25">
      <c r="A28" s="43"/>
      <c r="B28" s="43"/>
      <c r="C28" s="1">
        <v>64.5</v>
      </c>
      <c r="D28" s="1">
        <v>67.52</v>
      </c>
      <c r="E28" s="1">
        <v>67.19</v>
      </c>
      <c r="F28" s="1">
        <v>84.56</v>
      </c>
      <c r="G28" s="1">
        <v>59.78</v>
      </c>
      <c r="H28" s="8">
        <v>75.39</v>
      </c>
      <c r="I28" s="1">
        <v>89.5</v>
      </c>
      <c r="J28" s="1">
        <v>78.52</v>
      </c>
      <c r="K28" s="1">
        <v>87</v>
      </c>
      <c r="L28" s="1">
        <v>68.37</v>
      </c>
      <c r="M28" s="1">
        <v>77.89</v>
      </c>
      <c r="N28" s="8">
        <v>73.67</v>
      </c>
      <c r="O28" s="1">
        <v>67.91</v>
      </c>
      <c r="P28" s="1">
        <v>65.2</v>
      </c>
      <c r="Q28" s="1">
        <v>68.59</v>
      </c>
      <c r="R28" s="1">
        <v>70.209999999999994</v>
      </c>
      <c r="S28" s="23">
        <v>64.12</v>
      </c>
      <c r="T28" s="8">
        <v>61.41</v>
      </c>
      <c r="U28" s="1">
        <v>93.61</v>
      </c>
      <c r="V28" s="1">
        <v>74.88</v>
      </c>
      <c r="W28" s="1">
        <v>77.42</v>
      </c>
      <c r="X28" s="1">
        <v>83.36</v>
      </c>
      <c r="Y28" s="1">
        <v>79.319999999999993</v>
      </c>
      <c r="Z28" s="8">
        <v>79.25</v>
      </c>
      <c r="AA28" s="1">
        <v>85.32</v>
      </c>
      <c r="AB28" s="1">
        <v>77.09</v>
      </c>
      <c r="AC28" s="1">
        <v>93.77</v>
      </c>
      <c r="AD28" s="1">
        <v>84.83</v>
      </c>
      <c r="AE28" s="1">
        <v>83.6</v>
      </c>
      <c r="AF28" s="8">
        <v>88.08</v>
      </c>
    </row>
    <row r="29" spans="1:32" x14ac:dyDescent="0.25">
      <c r="A29" s="43"/>
      <c r="B29" s="42" t="s">
        <v>25</v>
      </c>
      <c r="C29" s="1">
        <v>49.46</v>
      </c>
      <c r="D29" s="1">
        <v>61.34</v>
      </c>
      <c r="E29" s="1">
        <v>59.85</v>
      </c>
      <c r="F29" s="34">
        <v>83.46</v>
      </c>
      <c r="G29" s="1">
        <v>69.22</v>
      </c>
      <c r="H29" s="8">
        <v>71.42</v>
      </c>
      <c r="I29" s="1">
        <v>78.72</v>
      </c>
      <c r="J29" s="1">
        <v>80.16</v>
      </c>
      <c r="K29" s="1">
        <v>65.959999999999994</v>
      </c>
      <c r="L29" s="1">
        <v>82.86</v>
      </c>
      <c r="M29" s="1">
        <v>76.36</v>
      </c>
      <c r="N29" s="8">
        <v>74.91</v>
      </c>
      <c r="O29" s="1">
        <v>82.23</v>
      </c>
      <c r="P29" s="1">
        <v>80.16</v>
      </c>
      <c r="Q29" s="1">
        <v>72.650000000000006</v>
      </c>
      <c r="R29" s="1">
        <v>73.09</v>
      </c>
      <c r="S29" s="23">
        <v>70.11</v>
      </c>
      <c r="T29" s="8">
        <v>75.900000000000006</v>
      </c>
      <c r="U29" s="1">
        <v>70.16</v>
      </c>
      <c r="V29" s="1">
        <v>81.209999999999994</v>
      </c>
      <c r="W29" s="1">
        <v>83.09</v>
      </c>
      <c r="X29" s="1">
        <v>83.77</v>
      </c>
      <c r="Y29" s="1">
        <v>72.94</v>
      </c>
      <c r="Z29" s="8">
        <v>87.02</v>
      </c>
      <c r="AA29" s="1">
        <v>99.47</v>
      </c>
      <c r="AB29" s="1">
        <v>76.849999999999994</v>
      </c>
      <c r="AC29" s="1">
        <v>77.03</v>
      </c>
      <c r="AD29" s="1">
        <v>89.56</v>
      </c>
      <c r="AE29" s="1">
        <v>75.760000000000005</v>
      </c>
      <c r="AF29" s="8">
        <v>88.76</v>
      </c>
    </row>
    <row r="30" spans="1:32" x14ac:dyDescent="0.25">
      <c r="A30" s="43"/>
      <c r="B30" s="42"/>
      <c r="C30" s="1">
        <v>69.88</v>
      </c>
      <c r="D30" s="1">
        <v>75.23</v>
      </c>
      <c r="E30" s="1">
        <v>59.71</v>
      </c>
      <c r="F30" s="1">
        <v>78.81</v>
      </c>
      <c r="G30" s="1">
        <v>64.19</v>
      </c>
      <c r="H30" s="8">
        <v>67.37</v>
      </c>
      <c r="I30" s="1">
        <v>68.849999999999994</v>
      </c>
      <c r="J30" s="1">
        <v>68.55</v>
      </c>
      <c r="K30" s="1">
        <v>74.459999999999994</v>
      </c>
      <c r="L30" s="1">
        <v>81.64</v>
      </c>
      <c r="M30" s="1">
        <v>76.989999999999995</v>
      </c>
      <c r="N30" s="8">
        <v>78.3</v>
      </c>
      <c r="O30" s="1">
        <v>66.77</v>
      </c>
      <c r="P30" s="1">
        <v>69.98</v>
      </c>
      <c r="Q30" s="1">
        <v>66.709999999999994</v>
      </c>
      <c r="R30" s="1">
        <v>71.09</v>
      </c>
      <c r="S30" s="23">
        <v>64.900000000000006</v>
      </c>
      <c r="T30" s="8">
        <v>78.680000000000007</v>
      </c>
      <c r="U30" s="1">
        <v>84.06</v>
      </c>
      <c r="V30" s="1">
        <v>92.7</v>
      </c>
      <c r="W30" s="1">
        <v>80.78</v>
      </c>
      <c r="X30" s="1">
        <v>113.87</v>
      </c>
      <c r="Y30" s="1">
        <v>99.02</v>
      </c>
      <c r="Z30" s="8">
        <v>80.39</v>
      </c>
      <c r="AA30" s="1">
        <v>93.84</v>
      </c>
      <c r="AB30" s="1">
        <v>85.78</v>
      </c>
      <c r="AC30" s="1">
        <v>101.22</v>
      </c>
      <c r="AD30" s="1">
        <v>82.76</v>
      </c>
      <c r="AE30" s="1">
        <v>96.37</v>
      </c>
      <c r="AF30" s="8">
        <v>83.22</v>
      </c>
    </row>
    <row r="31" spans="1:32" x14ac:dyDescent="0.25">
      <c r="A31" s="43"/>
      <c r="B31" s="42"/>
      <c r="C31" s="1">
        <v>60.13</v>
      </c>
      <c r="D31" s="1">
        <v>64.650000000000006</v>
      </c>
      <c r="E31" s="1">
        <v>63.1</v>
      </c>
      <c r="F31" s="1">
        <v>77.53</v>
      </c>
      <c r="G31" s="1">
        <v>64.06</v>
      </c>
      <c r="H31" s="8">
        <v>68.790000000000006</v>
      </c>
      <c r="I31" s="1">
        <v>70.83</v>
      </c>
      <c r="J31" s="1">
        <v>71.739999999999995</v>
      </c>
      <c r="K31" s="1">
        <v>69.67</v>
      </c>
      <c r="L31" s="1">
        <v>69.37</v>
      </c>
      <c r="M31" s="1">
        <v>78.98</v>
      </c>
      <c r="N31" s="8">
        <v>87.9</v>
      </c>
      <c r="O31" s="1">
        <v>62.66</v>
      </c>
      <c r="P31" s="1">
        <v>76.81</v>
      </c>
      <c r="Q31" s="1">
        <v>65.16</v>
      </c>
      <c r="R31" s="1">
        <v>73.849999999999994</v>
      </c>
      <c r="S31" s="23">
        <v>81.45</v>
      </c>
      <c r="T31" s="8">
        <v>64.03</v>
      </c>
      <c r="U31" s="1">
        <v>85.28</v>
      </c>
      <c r="V31" s="1">
        <v>78.91</v>
      </c>
      <c r="W31" s="1">
        <v>84.19</v>
      </c>
      <c r="X31" s="1">
        <v>79.13</v>
      </c>
      <c r="Y31" s="1">
        <v>86.71</v>
      </c>
      <c r="Z31" s="8">
        <v>75.39</v>
      </c>
      <c r="AA31" s="1">
        <v>75.989999999999995</v>
      </c>
      <c r="AB31" s="1">
        <v>77</v>
      </c>
      <c r="AC31" s="1">
        <v>87.67</v>
      </c>
      <c r="AD31" s="1">
        <v>88.73</v>
      </c>
      <c r="AE31" s="1">
        <v>90.29</v>
      </c>
      <c r="AF31" s="8">
        <v>74.459999999999994</v>
      </c>
    </row>
    <row r="32" spans="1:32" x14ac:dyDescent="0.25">
      <c r="A32" s="43"/>
      <c r="B32" s="42" t="s">
        <v>26</v>
      </c>
      <c r="C32" s="1">
        <v>61.96</v>
      </c>
      <c r="D32" s="1">
        <v>68.67</v>
      </c>
      <c r="E32" s="1">
        <v>73.540000000000006</v>
      </c>
      <c r="F32" s="1">
        <v>61.22</v>
      </c>
      <c r="G32" s="1">
        <v>59.39</v>
      </c>
      <c r="H32" s="8">
        <v>77.91</v>
      </c>
      <c r="I32" s="1">
        <v>63.97</v>
      </c>
      <c r="J32" s="1">
        <v>74.55</v>
      </c>
      <c r="K32" s="1">
        <v>69.069999999999993</v>
      </c>
      <c r="L32" s="1">
        <v>61.94</v>
      </c>
      <c r="M32" s="1">
        <v>92.81</v>
      </c>
      <c r="N32" s="8">
        <v>77.88</v>
      </c>
      <c r="O32" s="1">
        <v>80.3</v>
      </c>
      <c r="P32" s="1">
        <v>72.5</v>
      </c>
      <c r="Q32" s="1">
        <v>68.010000000000005</v>
      </c>
      <c r="R32" s="1">
        <v>75.87</v>
      </c>
      <c r="S32" s="23">
        <v>73.400000000000006</v>
      </c>
      <c r="T32" s="8">
        <v>68.42</v>
      </c>
      <c r="U32" s="1">
        <v>85.57</v>
      </c>
      <c r="V32" s="1">
        <v>72.959999999999994</v>
      </c>
      <c r="W32" s="1">
        <v>84.34</v>
      </c>
      <c r="X32" s="1">
        <v>77.95</v>
      </c>
      <c r="Y32" s="1">
        <v>80.709999999999994</v>
      </c>
      <c r="Z32" s="8">
        <v>83.71</v>
      </c>
      <c r="AA32" s="1">
        <v>91.98</v>
      </c>
      <c r="AB32" s="1">
        <v>74.680000000000007</v>
      </c>
      <c r="AC32" s="1">
        <v>78.290000000000006</v>
      </c>
      <c r="AD32" s="1">
        <v>53.28</v>
      </c>
      <c r="AE32" s="1">
        <v>85.22</v>
      </c>
      <c r="AF32" s="8">
        <v>86.83</v>
      </c>
    </row>
    <row r="33" spans="1:32" x14ac:dyDescent="0.25">
      <c r="A33" s="43"/>
      <c r="B33" s="42"/>
      <c r="C33" s="1">
        <v>53.35</v>
      </c>
      <c r="D33" s="1">
        <v>71.08</v>
      </c>
      <c r="E33" s="1">
        <v>47.32</v>
      </c>
      <c r="F33" s="1">
        <v>80.63</v>
      </c>
      <c r="G33" s="1">
        <v>57.21</v>
      </c>
      <c r="H33" s="8">
        <v>74.03</v>
      </c>
      <c r="I33" s="1">
        <v>85.78</v>
      </c>
      <c r="J33" s="1">
        <v>79.959999999999994</v>
      </c>
      <c r="K33" s="1">
        <v>55.19</v>
      </c>
      <c r="L33" s="1">
        <v>88.79</v>
      </c>
      <c r="M33" s="1">
        <v>80.42</v>
      </c>
      <c r="N33" s="8">
        <v>75.319999999999993</v>
      </c>
      <c r="O33" s="1">
        <v>70.28</v>
      </c>
      <c r="P33" s="1">
        <v>75.099999999999994</v>
      </c>
      <c r="Q33" s="1">
        <v>76.31</v>
      </c>
      <c r="R33" s="1">
        <v>69.66</v>
      </c>
      <c r="S33" s="23">
        <v>62.86</v>
      </c>
      <c r="T33" s="8">
        <v>60.75</v>
      </c>
      <c r="U33" s="1">
        <v>82.51</v>
      </c>
      <c r="V33" s="1">
        <v>85.16</v>
      </c>
      <c r="W33" s="1">
        <v>83.17</v>
      </c>
      <c r="X33" s="1">
        <v>90.94</v>
      </c>
      <c r="Y33" s="1">
        <v>62.61</v>
      </c>
      <c r="Z33" s="8">
        <v>81.16</v>
      </c>
      <c r="AA33" s="1">
        <v>81.849999999999994</v>
      </c>
      <c r="AB33" s="1">
        <v>89.38</v>
      </c>
      <c r="AC33" s="1">
        <v>77.33</v>
      </c>
      <c r="AD33" s="1">
        <v>99.5</v>
      </c>
      <c r="AE33" s="1">
        <v>83.87</v>
      </c>
      <c r="AF33" s="8">
        <v>80.239999999999995</v>
      </c>
    </row>
    <row r="34" spans="1:32" x14ac:dyDescent="0.25">
      <c r="A34" s="43"/>
      <c r="B34" s="42"/>
      <c r="C34" s="1">
        <v>52.89</v>
      </c>
      <c r="D34" s="1">
        <v>78.260000000000005</v>
      </c>
      <c r="E34" s="1">
        <v>66.59</v>
      </c>
      <c r="F34" s="1">
        <v>71.16</v>
      </c>
      <c r="G34" s="1">
        <v>55.23</v>
      </c>
      <c r="H34" s="8">
        <v>66.88</v>
      </c>
      <c r="I34" s="1">
        <v>67.86</v>
      </c>
      <c r="J34" s="1">
        <v>69.27</v>
      </c>
      <c r="K34" s="1">
        <v>67.599999999999994</v>
      </c>
      <c r="L34" s="1">
        <v>77.650000000000006</v>
      </c>
      <c r="M34" s="1">
        <v>74.44</v>
      </c>
      <c r="N34" s="8">
        <v>86.91</v>
      </c>
      <c r="O34" s="1">
        <v>72.61</v>
      </c>
      <c r="P34" s="1">
        <v>75.14</v>
      </c>
      <c r="Q34" s="1">
        <v>70.56</v>
      </c>
      <c r="R34" s="1">
        <v>66.36</v>
      </c>
      <c r="S34" s="23">
        <v>61.87</v>
      </c>
      <c r="T34" s="8">
        <v>58.21</v>
      </c>
      <c r="U34" s="1">
        <v>75.03</v>
      </c>
      <c r="V34" s="1">
        <v>88.05</v>
      </c>
      <c r="W34" s="1">
        <v>80.510000000000005</v>
      </c>
      <c r="X34" s="1">
        <v>86.8</v>
      </c>
      <c r="Y34" s="1">
        <v>77.150000000000006</v>
      </c>
      <c r="Z34" s="8">
        <v>101.49</v>
      </c>
      <c r="AA34" s="1">
        <v>97.44</v>
      </c>
      <c r="AB34" s="1">
        <v>101.54</v>
      </c>
      <c r="AC34" s="1">
        <v>86.88</v>
      </c>
      <c r="AD34" s="1">
        <v>81.86</v>
      </c>
      <c r="AE34" s="1">
        <v>88.19</v>
      </c>
      <c r="AF34" s="8">
        <v>86.67</v>
      </c>
    </row>
    <row r="35" spans="1:32" x14ac:dyDescent="0.25">
      <c r="A35" s="43"/>
      <c r="B35" s="42" t="s">
        <v>28</v>
      </c>
      <c r="C35" s="1">
        <v>69.78</v>
      </c>
      <c r="D35" s="1">
        <v>67.650000000000006</v>
      </c>
      <c r="E35" s="1">
        <v>44.38</v>
      </c>
      <c r="F35" s="1">
        <v>88.49</v>
      </c>
      <c r="G35" s="1">
        <v>73.239999999999995</v>
      </c>
      <c r="H35" s="8">
        <v>72.3</v>
      </c>
      <c r="I35" s="1">
        <v>77.27</v>
      </c>
      <c r="J35" s="1">
        <v>69.38</v>
      </c>
      <c r="K35" s="1">
        <v>70.2</v>
      </c>
      <c r="L35" s="1">
        <v>87.21</v>
      </c>
      <c r="M35" s="1">
        <v>80.17</v>
      </c>
      <c r="N35" s="8">
        <v>67.05</v>
      </c>
      <c r="O35" s="1">
        <v>66.430000000000007</v>
      </c>
      <c r="P35" s="1">
        <v>66.319999999999993</v>
      </c>
      <c r="Q35" s="1">
        <v>60.22</v>
      </c>
      <c r="R35" s="1">
        <v>83.36</v>
      </c>
      <c r="S35" s="23">
        <v>76.31</v>
      </c>
      <c r="T35" s="8">
        <v>61.12</v>
      </c>
      <c r="U35" s="1">
        <v>80.09</v>
      </c>
      <c r="V35" s="1">
        <v>86.93</v>
      </c>
      <c r="W35" s="1">
        <v>73.180000000000007</v>
      </c>
      <c r="X35" s="1">
        <v>94.05</v>
      </c>
      <c r="Y35" s="1">
        <v>87.13</v>
      </c>
      <c r="Z35" s="8">
        <v>94.83</v>
      </c>
      <c r="AA35" s="1">
        <v>104.86</v>
      </c>
      <c r="AB35" s="1">
        <v>90.2</v>
      </c>
      <c r="AC35" s="1">
        <v>88.96</v>
      </c>
      <c r="AD35" s="1">
        <v>85.28</v>
      </c>
      <c r="AE35" s="1">
        <v>80.56</v>
      </c>
      <c r="AF35" s="8">
        <v>78.61</v>
      </c>
    </row>
    <row r="36" spans="1:32" x14ac:dyDescent="0.25">
      <c r="A36" s="43"/>
      <c r="B36" s="42"/>
      <c r="C36" s="1">
        <v>63.8</v>
      </c>
      <c r="D36" s="1">
        <v>74.319999999999993</v>
      </c>
      <c r="E36" s="1">
        <v>61.7</v>
      </c>
      <c r="F36" s="1">
        <v>70.290000000000006</v>
      </c>
      <c r="G36" s="1">
        <v>61</v>
      </c>
      <c r="H36" s="8">
        <v>64.040000000000006</v>
      </c>
      <c r="I36" s="1">
        <v>64.66</v>
      </c>
      <c r="J36" s="1">
        <v>66.56</v>
      </c>
      <c r="K36" s="1">
        <v>75.180000000000007</v>
      </c>
      <c r="L36" s="1">
        <v>70.38</v>
      </c>
      <c r="M36" s="1">
        <v>77.239999999999995</v>
      </c>
      <c r="N36" s="8">
        <v>84.69</v>
      </c>
      <c r="O36" s="1">
        <v>68.489999999999995</v>
      </c>
      <c r="P36" s="1">
        <v>72.62</v>
      </c>
      <c r="Q36" s="1">
        <v>56.4</v>
      </c>
      <c r="R36" s="1">
        <v>71.430000000000007</v>
      </c>
      <c r="S36" s="23">
        <v>74.42</v>
      </c>
      <c r="T36" s="8">
        <v>88.67</v>
      </c>
      <c r="U36" s="1">
        <v>97.1</v>
      </c>
      <c r="V36" s="1">
        <v>81.150000000000006</v>
      </c>
      <c r="W36" s="1">
        <v>83.51</v>
      </c>
      <c r="X36" s="1">
        <v>92.17</v>
      </c>
      <c r="Y36" s="1">
        <v>90.42</v>
      </c>
      <c r="Z36" s="8">
        <v>87.52</v>
      </c>
      <c r="AA36" s="1">
        <v>89.54</v>
      </c>
      <c r="AB36" s="1">
        <v>94.74</v>
      </c>
      <c r="AC36" s="1">
        <v>50.86</v>
      </c>
      <c r="AD36" s="1">
        <v>55.13</v>
      </c>
      <c r="AE36" s="1">
        <v>99.53</v>
      </c>
      <c r="AF36" s="8">
        <v>73.98</v>
      </c>
    </row>
    <row r="37" spans="1:32" x14ac:dyDescent="0.25">
      <c r="A37" s="43"/>
      <c r="B37" s="42"/>
      <c r="C37" s="1">
        <v>70.33</v>
      </c>
      <c r="D37" s="1">
        <v>67.180000000000007</v>
      </c>
      <c r="E37" s="1">
        <v>69.06</v>
      </c>
      <c r="F37" s="1">
        <v>55.67</v>
      </c>
      <c r="G37" s="1">
        <v>65.959999999999994</v>
      </c>
      <c r="H37" s="8">
        <v>68.97</v>
      </c>
      <c r="I37" s="1">
        <v>69.27</v>
      </c>
      <c r="J37" s="1">
        <v>69.040000000000006</v>
      </c>
      <c r="K37" s="1">
        <v>68.459999999999994</v>
      </c>
      <c r="L37" s="1">
        <v>65.489999999999995</v>
      </c>
      <c r="M37" s="1">
        <v>63.41</v>
      </c>
      <c r="N37" s="8">
        <v>80.38</v>
      </c>
      <c r="O37" s="1">
        <v>58.55</v>
      </c>
      <c r="P37" s="1">
        <v>71.760000000000005</v>
      </c>
      <c r="Q37" s="1">
        <v>64.349999999999994</v>
      </c>
      <c r="R37" s="1">
        <v>64.88</v>
      </c>
      <c r="S37" s="23">
        <v>67.900000000000006</v>
      </c>
      <c r="T37" s="8">
        <v>65.09</v>
      </c>
      <c r="U37" s="1">
        <v>85.65</v>
      </c>
      <c r="V37" s="1">
        <v>81.95</v>
      </c>
      <c r="W37" s="1">
        <v>84.67</v>
      </c>
      <c r="X37" s="1">
        <v>84.52</v>
      </c>
      <c r="Y37" s="1">
        <v>73.930000000000007</v>
      </c>
      <c r="Z37" s="8">
        <v>85.73</v>
      </c>
      <c r="AA37" s="1">
        <v>97.74</v>
      </c>
      <c r="AB37" s="1">
        <v>75.97</v>
      </c>
      <c r="AC37" s="1">
        <v>90.54</v>
      </c>
      <c r="AD37" s="1">
        <v>84.75</v>
      </c>
      <c r="AE37" s="1">
        <v>93.72</v>
      </c>
      <c r="AF37" s="8">
        <v>67.72</v>
      </c>
    </row>
    <row r="38" spans="1:32" x14ac:dyDescent="0.25">
      <c r="A38" s="43"/>
      <c r="B38" s="42" t="s">
        <v>29</v>
      </c>
      <c r="C38" s="1">
        <v>62.33</v>
      </c>
      <c r="D38" s="1">
        <v>70.23</v>
      </c>
      <c r="E38" s="1">
        <v>56.88</v>
      </c>
      <c r="F38" s="1">
        <v>66.2</v>
      </c>
      <c r="G38" s="1">
        <v>63.9</v>
      </c>
      <c r="H38" s="8">
        <v>77.59</v>
      </c>
      <c r="I38" s="1">
        <v>64.97</v>
      </c>
      <c r="J38" s="1">
        <v>65.92</v>
      </c>
      <c r="K38" s="1">
        <v>72.48</v>
      </c>
      <c r="L38" s="1">
        <v>70.72</v>
      </c>
      <c r="M38" s="1">
        <v>65.08</v>
      </c>
      <c r="N38" s="8">
        <v>72.260000000000005</v>
      </c>
      <c r="O38" s="1">
        <v>75.2</v>
      </c>
      <c r="P38" s="1">
        <v>71.45</v>
      </c>
      <c r="Q38" s="1">
        <v>75.83</v>
      </c>
      <c r="R38" s="1">
        <v>62.96</v>
      </c>
      <c r="S38" s="23">
        <v>74.91</v>
      </c>
      <c r="T38" s="8">
        <v>77.59</v>
      </c>
      <c r="U38" s="1">
        <v>87.53</v>
      </c>
      <c r="V38" s="1">
        <v>74.95</v>
      </c>
      <c r="W38" s="1">
        <v>80.72</v>
      </c>
      <c r="X38" s="1">
        <v>72.62</v>
      </c>
      <c r="Y38" s="1">
        <v>80.819999999999993</v>
      </c>
      <c r="Z38" s="8">
        <v>79.72</v>
      </c>
      <c r="AA38" s="1">
        <v>87.59</v>
      </c>
      <c r="AB38" s="1">
        <v>91.42</v>
      </c>
      <c r="AC38" s="1">
        <v>86.68</v>
      </c>
      <c r="AD38" s="1">
        <v>87.84</v>
      </c>
      <c r="AE38" s="1">
        <v>86.33</v>
      </c>
      <c r="AF38" s="8">
        <v>84.09</v>
      </c>
    </row>
    <row r="39" spans="1:32" x14ac:dyDescent="0.25">
      <c r="A39" s="43"/>
      <c r="B39" s="42"/>
      <c r="C39" s="1">
        <v>68.25</v>
      </c>
      <c r="D39" s="1">
        <v>62.87</v>
      </c>
      <c r="E39" s="1">
        <v>84.82</v>
      </c>
      <c r="F39" s="1">
        <v>71.59</v>
      </c>
      <c r="G39" s="1">
        <v>62.82</v>
      </c>
      <c r="H39" s="8">
        <v>71.89</v>
      </c>
      <c r="I39" s="1">
        <v>70.56</v>
      </c>
      <c r="J39" s="1">
        <v>65.930000000000007</v>
      </c>
      <c r="K39" s="1">
        <v>62.43</v>
      </c>
      <c r="L39" s="1">
        <v>75.69</v>
      </c>
      <c r="M39" s="1">
        <v>67.14</v>
      </c>
      <c r="N39" s="8">
        <v>75.44</v>
      </c>
      <c r="O39" s="1">
        <v>71.37</v>
      </c>
      <c r="P39" s="1">
        <v>71.42</v>
      </c>
      <c r="Q39" s="1">
        <v>68.19</v>
      </c>
      <c r="R39" s="1">
        <v>66.88</v>
      </c>
      <c r="S39" s="23">
        <v>59.72</v>
      </c>
      <c r="T39" s="8">
        <v>70.45</v>
      </c>
      <c r="U39" s="1">
        <v>75.790000000000006</v>
      </c>
      <c r="V39" s="1">
        <v>85.42</v>
      </c>
      <c r="W39" s="1">
        <v>93.19</v>
      </c>
      <c r="X39" s="1">
        <v>100.44</v>
      </c>
      <c r="Y39" s="1">
        <v>80.38</v>
      </c>
      <c r="Z39" s="8">
        <v>82.43</v>
      </c>
      <c r="AA39" s="1">
        <v>100.87</v>
      </c>
      <c r="AB39" s="1">
        <v>98.94</v>
      </c>
      <c r="AC39" s="1">
        <v>96.85</v>
      </c>
      <c r="AD39" s="1">
        <v>83.67</v>
      </c>
      <c r="AE39" s="1">
        <v>95.44</v>
      </c>
      <c r="AF39" s="8">
        <v>85.46</v>
      </c>
    </row>
    <row r="40" spans="1:32" x14ac:dyDescent="0.25">
      <c r="A40" s="43"/>
      <c r="B40" s="42"/>
      <c r="C40" s="1">
        <v>76.290000000000006</v>
      </c>
      <c r="D40" s="1">
        <v>72.03</v>
      </c>
      <c r="E40" s="1">
        <v>52.33</v>
      </c>
      <c r="F40" s="1">
        <v>60.55</v>
      </c>
      <c r="G40" s="1">
        <v>63.25</v>
      </c>
      <c r="H40" s="8">
        <v>73.12</v>
      </c>
      <c r="I40" s="1">
        <v>82.62</v>
      </c>
      <c r="J40" s="1">
        <v>81.12</v>
      </c>
      <c r="K40" s="1">
        <v>68.900000000000006</v>
      </c>
      <c r="L40" s="1">
        <v>82.63</v>
      </c>
      <c r="M40" s="1">
        <v>75.69</v>
      </c>
      <c r="N40" s="8">
        <v>82.62</v>
      </c>
      <c r="O40" s="1">
        <v>60.83</v>
      </c>
      <c r="P40" s="1">
        <v>73.23</v>
      </c>
      <c r="Q40" s="1">
        <v>68.62</v>
      </c>
      <c r="R40" s="1">
        <v>65.31</v>
      </c>
      <c r="S40" s="23">
        <v>69.75</v>
      </c>
      <c r="T40" s="8">
        <v>65.510000000000005</v>
      </c>
      <c r="U40" s="1">
        <v>81.459999999999994</v>
      </c>
      <c r="V40" s="1">
        <v>80.66</v>
      </c>
      <c r="W40" s="1">
        <v>93.32</v>
      </c>
      <c r="X40" s="1">
        <v>82.29</v>
      </c>
      <c r="Y40" s="1">
        <v>75.14</v>
      </c>
      <c r="Z40" s="8">
        <v>82.33</v>
      </c>
      <c r="AA40" s="1">
        <v>101.02</v>
      </c>
      <c r="AB40" s="1">
        <v>75.260000000000005</v>
      </c>
      <c r="AC40" s="1">
        <v>75.62</v>
      </c>
      <c r="AD40" s="1">
        <v>84.67</v>
      </c>
      <c r="AE40" s="1">
        <v>81.849999999999994</v>
      </c>
      <c r="AF40" s="8">
        <v>77.66</v>
      </c>
    </row>
    <row r="41" spans="1:32" x14ac:dyDescent="0.25">
      <c r="A41" s="43"/>
      <c r="B41" s="42">
        <v>1750</v>
      </c>
      <c r="C41" s="1">
        <v>64.75</v>
      </c>
      <c r="D41" s="1">
        <v>68.67</v>
      </c>
      <c r="E41" s="1">
        <v>58.74</v>
      </c>
      <c r="F41" s="1">
        <v>85.37</v>
      </c>
      <c r="G41" s="1">
        <v>68.87</v>
      </c>
      <c r="H41" s="8">
        <v>72.290000000000006</v>
      </c>
      <c r="I41" s="1">
        <v>82.85</v>
      </c>
      <c r="J41" s="1">
        <v>69.03</v>
      </c>
      <c r="K41" s="1">
        <v>69.48</v>
      </c>
      <c r="L41" s="1">
        <v>71.63</v>
      </c>
      <c r="M41" s="1">
        <v>66.739999999999995</v>
      </c>
      <c r="N41" s="8">
        <v>57.98</v>
      </c>
      <c r="O41" s="1">
        <v>65.47</v>
      </c>
      <c r="P41" s="1">
        <v>72.05</v>
      </c>
      <c r="Q41" s="1">
        <v>56.44</v>
      </c>
      <c r="R41" s="1">
        <v>65.03</v>
      </c>
      <c r="S41" s="23">
        <v>65.42</v>
      </c>
      <c r="T41" s="8">
        <v>68.400000000000006</v>
      </c>
      <c r="U41" s="1">
        <v>80.92</v>
      </c>
      <c r="V41" s="1">
        <v>92.85</v>
      </c>
      <c r="W41" s="1">
        <v>86.64</v>
      </c>
      <c r="X41" s="1">
        <v>71.16</v>
      </c>
      <c r="Y41" s="1">
        <v>76.2</v>
      </c>
      <c r="Z41" s="8">
        <v>78.05</v>
      </c>
      <c r="AA41" s="1">
        <v>94.53</v>
      </c>
      <c r="AB41" s="1">
        <v>94.96</v>
      </c>
      <c r="AC41" s="1">
        <v>87.3</v>
      </c>
      <c r="AD41" s="1">
        <v>101.19</v>
      </c>
      <c r="AE41" s="1">
        <v>97.7</v>
      </c>
      <c r="AF41" s="8">
        <v>88.39</v>
      </c>
    </row>
    <row r="42" spans="1:32" x14ac:dyDescent="0.25">
      <c r="A42" s="43"/>
      <c r="B42" s="42"/>
      <c r="C42" s="1">
        <v>71.150000000000006</v>
      </c>
      <c r="D42" s="1">
        <v>61.16</v>
      </c>
      <c r="E42" s="1">
        <v>59.51</v>
      </c>
      <c r="F42" s="1">
        <v>61.27</v>
      </c>
      <c r="G42" s="1">
        <v>50.46</v>
      </c>
      <c r="H42" s="8">
        <v>62.06</v>
      </c>
      <c r="I42" s="1">
        <v>86.97</v>
      </c>
      <c r="J42" s="1">
        <v>65.569999999999993</v>
      </c>
      <c r="K42" s="1">
        <v>66.64</v>
      </c>
      <c r="L42" s="1">
        <v>62.44</v>
      </c>
      <c r="M42" s="1">
        <v>48.78</v>
      </c>
      <c r="N42" s="8">
        <v>59.68</v>
      </c>
      <c r="O42" s="1">
        <v>77.239999999999995</v>
      </c>
      <c r="P42" s="1">
        <v>73.98</v>
      </c>
      <c r="Q42" s="1">
        <v>61.14</v>
      </c>
      <c r="R42" s="1">
        <v>70.150000000000006</v>
      </c>
      <c r="S42" s="23">
        <v>60.62</v>
      </c>
      <c r="T42" s="8">
        <v>64.959999999999994</v>
      </c>
      <c r="U42" s="1">
        <v>82.57</v>
      </c>
      <c r="V42" s="1">
        <v>97.95</v>
      </c>
      <c r="W42" s="1">
        <v>78.290000000000006</v>
      </c>
      <c r="X42" s="1">
        <v>78.2</v>
      </c>
      <c r="Y42" s="1">
        <v>80</v>
      </c>
      <c r="Z42" s="8">
        <v>82.66</v>
      </c>
      <c r="AA42" s="1">
        <v>88.75</v>
      </c>
      <c r="AB42" s="1">
        <v>86.29</v>
      </c>
      <c r="AC42" s="1">
        <v>83.6</v>
      </c>
      <c r="AD42" s="1">
        <v>106.61</v>
      </c>
      <c r="AE42" s="1">
        <v>69.239999999999995</v>
      </c>
      <c r="AF42" s="8">
        <v>84.2</v>
      </c>
    </row>
    <row r="43" spans="1:32" x14ac:dyDescent="0.25">
      <c r="A43" s="43"/>
      <c r="B43" s="42"/>
      <c r="C43" s="1">
        <v>70.84</v>
      </c>
      <c r="D43" s="1">
        <v>53.94</v>
      </c>
      <c r="E43" s="1">
        <v>75.569999999999993</v>
      </c>
      <c r="F43" s="1">
        <v>86.52</v>
      </c>
      <c r="G43" s="1">
        <v>68.38</v>
      </c>
      <c r="H43" s="8">
        <v>56.83</v>
      </c>
      <c r="I43" s="1">
        <v>71.06</v>
      </c>
      <c r="J43" s="1">
        <v>72.58</v>
      </c>
      <c r="K43" s="1">
        <v>65.83</v>
      </c>
      <c r="L43" s="1">
        <v>82.59</v>
      </c>
      <c r="M43" s="1">
        <v>67.8</v>
      </c>
      <c r="N43" s="8">
        <v>83.44</v>
      </c>
      <c r="O43" s="1">
        <v>66.150000000000006</v>
      </c>
      <c r="P43" s="1">
        <v>73.400000000000006</v>
      </c>
      <c r="Q43" s="1">
        <v>62.16</v>
      </c>
      <c r="R43" s="1">
        <v>66.069999999999993</v>
      </c>
      <c r="S43" s="23">
        <v>70.91</v>
      </c>
      <c r="T43" s="8">
        <v>57.01</v>
      </c>
      <c r="U43" s="1">
        <v>86.5</v>
      </c>
      <c r="V43" s="1">
        <v>85.95</v>
      </c>
      <c r="W43" s="1">
        <v>82.4</v>
      </c>
      <c r="X43" s="1">
        <v>88.37</v>
      </c>
      <c r="Y43" s="1">
        <v>86.37</v>
      </c>
      <c r="Z43" s="8">
        <v>84.03</v>
      </c>
      <c r="AA43" s="1">
        <v>98.91</v>
      </c>
      <c r="AB43" s="1">
        <v>76.86</v>
      </c>
      <c r="AC43" s="1">
        <v>91.94</v>
      </c>
      <c r="AD43" s="1">
        <v>83.33</v>
      </c>
      <c r="AE43" s="1">
        <v>97.06</v>
      </c>
      <c r="AF43" s="8">
        <v>86.4</v>
      </c>
    </row>
    <row r="44" spans="1:32" x14ac:dyDescent="0.25">
      <c r="A44" s="43"/>
      <c r="B44" s="42">
        <v>2000</v>
      </c>
      <c r="C44" s="1">
        <v>65.989999999999995</v>
      </c>
      <c r="D44" s="1">
        <v>72.41</v>
      </c>
      <c r="E44" s="1">
        <v>56.98</v>
      </c>
      <c r="F44" s="1">
        <v>74.44</v>
      </c>
      <c r="G44" s="1">
        <v>59.53</v>
      </c>
      <c r="H44" s="8">
        <v>71.91</v>
      </c>
      <c r="I44" s="1">
        <v>76.92</v>
      </c>
      <c r="J44" s="1">
        <v>75.09</v>
      </c>
      <c r="K44" s="1">
        <v>66.48</v>
      </c>
      <c r="L44" s="1">
        <v>81.33</v>
      </c>
      <c r="M44" s="1">
        <v>63.33</v>
      </c>
      <c r="N44" s="8">
        <v>75.739999999999995</v>
      </c>
      <c r="O44" s="1">
        <v>74.78</v>
      </c>
      <c r="P44" s="1">
        <v>67.569999999999993</v>
      </c>
      <c r="Q44" s="1">
        <v>67.239999999999995</v>
      </c>
      <c r="R44" s="1">
        <v>71.36</v>
      </c>
      <c r="S44" s="23">
        <v>52.24</v>
      </c>
      <c r="T44" s="8">
        <v>64.78</v>
      </c>
      <c r="U44" s="1">
        <v>91.59</v>
      </c>
      <c r="V44" s="1">
        <v>107.33</v>
      </c>
      <c r="W44" s="1">
        <v>98.7</v>
      </c>
      <c r="X44" s="1">
        <v>76.5</v>
      </c>
      <c r="Y44" s="1">
        <v>85.64</v>
      </c>
      <c r="Z44" s="8">
        <v>78.78</v>
      </c>
      <c r="AA44" s="1">
        <v>93.48</v>
      </c>
      <c r="AB44" s="1">
        <v>94.26</v>
      </c>
      <c r="AC44" s="1">
        <v>81.67</v>
      </c>
      <c r="AD44" s="1">
        <v>85.72</v>
      </c>
      <c r="AE44" s="1">
        <v>86.62</v>
      </c>
      <c r="AF44" s="8">
        <v>94.98</v>
      </c>
    </row>
    <row r="45" spans="1:32" x14ac:dyDescent="0.25">
      <c r="A45" s="43"/>
      <c r="B45" s="42"/>
      <c r="C45" s="1">
        <v>80.53</v>
      </c>
      <c r="D45" s="1">
        <v>66.38</v>
      </c>
      <c r="E45" s="1">
        <v>49.59</v>
      </c>
      <c r="F45" s="1">
        <v>72.459999999999994</v>
      </c>
      <c r="G45" s="1">
        <v>66.34</v>
      </c>
      <c r="H45" s="8">
        <v>72.849999999999994</v>
      </c>
      <c r="I45" s="1">
        <v>74.64</v>
      </c>
      <c r="J45" s="1">
        <v>78.489999999999995</v>
      </c>
      <c r="K45" s="1">
        <v>74.62</v>
      </c>
      <c r="L45" s="1">
        <v>70.58</v>
      </c>
      <c r="M45" s="1">
        <v>56.59</v>
      </c>
      <c r="N45" s="8">
        <v>65.53</v>
      </c>
      <c r="O45" s="1">
        <v>72.16</v>
      </c>
      <c r="P45" s="1">
        <v>101.41</v>
      </c>
      <c r="Q45" s="1">
        <v>73.900000000000006</v>
      </c>
      <c r="R45" s="1">
        <v>72.150000000000006</v>
      </c>
      <c r="S45" s="23">
        <v>71.38</v>
      </c>
      <c r="T45" s="8">
        <v>79.56</v>
      </c>
      <c r="U45" s="1">
        <v>88.57</v>
      </c>
      <c r="V45" s="1">
        <v>88.93</v>
      </c>
      <c r="W45" s="1">
        <v>72.48</v>
      </c>
      <c r="X45" s="1">
        <v>79.849999999999994</v>
      </c>
      <c r="Y45" s="1">
        <v>77.84</v>
      </c>
      <c r="Z45" s="8">
        <v>83.82</v>
      </c>
      <c r="AA45" s="1">
        <v>91.86</v>
      </c>
      <c r="AB45" s="1">
        <v>92.12</v>
      </c>
      <c r="AC45" s="1">
        <v>86.02</v>
      </c>
      <c r="AD45" s="1">
        <v>88.56</v>
      </c>
      <c r="AE45" s="1">
        <v>74.36</v>
      </c>
      <c r="AF45" s="8">
        <v>94.1</v>
      </c>
    </row>
    <row r="46" spans="1:32" x14ac:dyDescent="0.25">
      <c r="A46" s="43"/>
      <c r="B46" s="42"/>
      <c r="C46" s="1">
        <v>66.13</v>
      </c>
      <c r="D46" s="1">
        <v>68.86</v>
      </c>
      <c r="E46" s="1">
        <v>62.88</v>
      </c>
      <c r="F46" s="1">
        <v>65.510000000000005</v>
      </c>
      <c r="G46" s="1">
        <v>63.79</v>
      </c>
      <c r="H46" s="8">
        <v>63.79</v>
      </c>
      <c r="I46" s="1">
        <v>67.97</v>
      </c>
      <c r="J46" s="1">
        <v>74.67</v>
      </c>
      <c r="K46" s="1">
        <v>69.92</v>
      </c>
      <c r="L46" s="1">
        <v>64.87</v>
      </c>
      <c r="M46" s="1">
        <v>70.31</v>
      </c>
      <c r="N46" s="8">
        <v>69.13</v>
      </c>
      <c r="O46" s="1">
        <v>71.55</v>
      </c>
      <c r="P46" s="1">
        <v>69.63</v>
      </c>
      <c r="Q46" s="1">
        <v>53.05</v>
      </c>
      <c r="R46" s="1">
        <v>58.72</v>
      </c>
      <c r="S46" s="23">
        <v>67.650000000000006</v>
      </c>
      <c r="T46" s="8">
        <v>58.09</v>
      </c>
      <c r="U46" s="1">
        <v>82.39</v>
      </c>
      <c r="V46" s="1">
        <v>88.45</v>
      </c>
      <c r="W46" s="1">
        <v>74.91</v>
      </c>
      <c r="X46" s="1">
        <v>93.4</v>
      </c>
      <c r="Y46" s="1">
        <v>74.13</v>
      </c>
      <c r="Z46" s="8">
        <v>76.989999999999995</v>
      </c>
      <c r="AA46" s="1">
        <v>90.49</v>
      </c>
      <c r="AB46" s="1">
        <v>77.790000000000006</v>
      </c>
      <c r="AC46" s="1">
        <v>95.17</v>
      </c>
      <c r="AD46" s="1">
        <v>90.24</v>
      </c>
      <c r="AE46" s="1">
        <v>86.77</v>
      </c>
      <c r="AF46" s="8">
        <v>75.459999999999994</v>
      </c>
    </row>
    <row r="47" spans="1:32" x14ac:dyDescent="0.25">
      <c r="A47" s="43"/>
      <c r="B47" s="42">
        <v>2250</v>
      </c>
      <c r="C47" s="1">
        <v>58.85</v>
      </c>
      <c r="D47" s="1">
        <v>73.2</v>
      </c>
      <c r="E47" s="1">
        <v>58.33</v>
      </c>
      <c r="F47" s="1">
        <v>70.95</v>
      </c>
      <c r="G47" s="1">
        <v>55.11</v>
      </c>
      <c r="H47" s="8">
        <v>53.55</v>
      </c>
      <c r="I47" s="1">
        <v>73.56</v>
      </c>
      <c r="J47" s="1">
        <v>76.11</v>
      </c>
      <c r="K47" s="1">
        <v>76.930000000000007</v>
      </c>
      <c r="L47" s="1">
        <v>88.02</v>
      </c>
      <c r="M47" s="1">
        <v>64.319999999999993</v>
      </c>
      <c r="N47" s="8">
        <v>75.930000000000007</v>
      </c>
      <c r="O47" s="1">
        <v>86.82</v>
      </c>
      <c r="P47" s="1">
        <v>77.13</v>
      </c>
      <c r="Q47" s="1">
        <v>75.459999999999994</v>
      </c>
      <c r="R47" s="1">
        <v>71.39</v>
      </c>
      <c r="S47" s="23">
        <v>62.85</v>
      </c>
      <c r="T47" s="8">
        <v>70.31</v>
      </c>
      <c r="U47" s="1">
        <v>95.81</v>
      </c>
      <c r="V47" s="1">
        <v>88.45</v>
      </c>
      <c r="W47" s="1">
        <v>70.930000000000007</v>
      </c>
      <c r="X47" s="1">
        <v>88.6</v>
      </c>
      <c r="Y47" s="1">
        <v>82.51</v>
      </c>
      <c r="Z47" s="8">
        <v>86.41</v>
      </c>
      <c r="AA47" s="1">
        <v>86.33</v>
      </c>
      <c r="AB47" s="1">
        <v>80.34</v>
      </c>
      <c r="AC47" s="1">
        <v>81.84</v>
      </c>
      <c r="AD47" s="1">
        <v>79.849999999999994</v>
      </c>
      <c r="AE47" s="1">
        <v>82.05</v>
      </c>
      <c r="AF47" s="8">
        <v>91.48</v>
      </c>
    </row>
    <row r="48" spans="1:32" x14ac:dyDescent="0.25">
      <c r="A48" s="43"/>
      <c r="B48" s="42"/>
      <c r="C48" s="1">
        <v>68.63</v>
      </c>
      <c r="D48" s="1">
        <v>59.38</v>
      </c>
      <c r="E48" s="1">
        <v>65.099999999999994</v>
      </c>
      <c r="F48" s="1">
        <v>69.900000000000006</v>
      </c>
      <c r="G48" s="1">
        <v>67.08</v>
      </c>
      <c r="H48" s="8">
        <v>71.849999999999994</v>
      </c>
      <c r="I48" s="1">
        <v>71.78</v>
      </c>
      <c r="J48" s="1">
        <v>69.86</v>
      </c>
      <c r="K48" s="1">
        <v>58.47</v>
      </c>
      <c r="L48" s="1">
        <v>76.53</v>
      </c>
      <c r="M48" s="1">
        <v>71.91</v>
      </c>
      <c r="N48" s="8">
        <v>82.56</v>
      </c>
      <c r="O48" s="1">
        <v>72.39</v>
      </c>
      <c r="P48" s="1">
        <v>70.72</v>
      </c>
      <c r="Q48" s="1">
        <v>68.56</v>
      </c>
      <c r="R48" s="1">
        <v>63.86</v>
      </c>
      <c r="S48" s="23">
        <v>74.55</v>
      </c>
      <c r="T48" s="8">
        <v>56.9</v>
      </c>
      <c r="U48" s="1">
        <v>93.56</v>
      </c>
      <c r="V48" s="1">
        <v>96.81</v>
      </c>
      <c r="W48" s="1">
        <v>67.8</v>
      </c>
      <c r="X48" s="1">
        <v>90.98</v>
      </c>
      <c r="Y48" s="1">
        <v>75.39</v>
      </c>
      <c r="Z48" s="8">
        <v>95.92</v>
      </c>
      <c r="AA48" s="1">
        <v>91.9</v>
      </c>
      <c r="AB48" s="1">
        <v>77.98</v>
      </c>
      <c r="AC48" s="1">
        <v>80.900000000000006</v>
      </c>
      <c r="AD48" s="1">
        <v>81.739999999999995</v>
      </c>
      <c r="AE48" s="1">
        <v>89.67</v>
      </c>
      <c r="AF48" s="8">
        <v>97.46</v>
      </c>
    </row>
    <row r="49" spans="1:32" x14ac:dyDescent="0.25">
      <c r="A49" s="43"/>
      <c r="B49" s="42"/>
      <c r="C49" s="1">
        <v>73.33</v>
      </c>
      <c r="D49" s="1">
        <v>72.94</v>
      </c>
      <c r="E49" s="1">
        <v>66.39</v>
      </c>
      <c r="F49" s="1">
        <v>68.55</v>
      </c>
      <c r="G49" s="1">
        <v>65.23</v>
      </c>
      <c r="H49" s="8">
        <v>74.27</v>
      </c>
      <c r="I49" s="1">
        <v>75.58</v>
      </c>
      <c r="J49" s="1">
        <v>72.12</v>
      </c>
      <c r="K49" s="1">
        <v>64.540000000000006</v>
      </c>
      <c r="L49" s="1">
        <v>68.48</v>
      </c>
      <c r="M49" s="1">
        <v>55.96</v>
      </c>
      <c r="N49" s="8">
        <v>77.55</v>
      </c>
      <c r="O49" s="1">
        <v>66.84</v>
      </c>
      <c r="P49" s="1">
        <v>72.36</v>
      </c>
      <c r="Q49" s="1">
        <v>66.41</v>
      </c>
      <c r="R49" s="1">
        <v>73.180000000000007</v>
      </c>
      <c r="S49" s="23">
        <v>55.19</v>
      </c>
      <c r="T49" s="8">
        <v>77.680000000000007</v>
      </c>
      <c r="U49" s="1">
        <v>99.41</v>
      </c>
      <c r="V49" s="1">
        <v>74.540000000000006</v>
      </c>
      <c r="W49" s="1">
        <v>76.760000000000005</v>
      </c>
      <c r="X49" s="1">
        <v>75.81</v>
      </c>
      <c r="Y49" s="1">
        <v>76.650000000000006</v>
      </c>
      <c r="Z49" s="8">
        <v>86.08</v>
      </c>
      <c r="AA49" s="1">
        <v>83.76</v>
      </c>
      <c r="AB49" s="1">
        <v>93.13</v>
      </c>
      <c r="AC49" s="1">
        <v>112.59</v>
      </c>
      <c r="AD49" s="1">
        <v>77.760000000000005</v>
      </c>
      <c r="AE49" s="1">
        <v>81.53</v>
      </c>
      <c r="AF49" s="8">
        <v>85.73</v>
      </c>
    </row>
    <row r="50" spans="1:32" x14ac:dyDescent="0.25">
      <c r="A50" s="43"/>
      <c r="B50" s="42">
        <v>2500</v>
      </c>
      <c r="C50" s="1">
        <v>63.01</v>
      </c>
      <c r="D50" s="1">
        <v>73.34</v>
      </c>
      <c r="E50" s="1">
        <v>67.58</v>
      </c>
      <c r="F50" s="1">
        <v>76.48</v>
      </c>
      <c r="G50" s="1">
        <v>56.61</v>
      </c>
      <c r="H50" s="8">
        <v>67.62</v>
      </c>
      <c r="I50" s="1">
        <v>73.3</v>
      </c>
      <c r="J50" s="1">
        <v>73.22</v>
      </c>
      <c r="K50" s="1">
        <v>74.91</v>
      </c>
      <c r="L50" s="1">
        <v>63.66</v>
      </c>
      <c r="M50" s="1">
        <v>69.040000000000006</v>
      </c>
      <c r="N50" s="8">
        <v>59.21</v>
      </c>
      <c r="O50" s="1">
        <v>84.82</v>
      </c>
      <c r="P50" s="1">
        <v>74.400000000000006</v>
      </c>
      <c r="Q50" s="1">
        <v>67.91</v>
      </c>
      <c r="R50" s="1">
        <v>65.44</v>
      </c>
      <c r="S50" s="23">
        <v>63.64</v>
      </c>
      <c r="T50" s="8">
        <v>62.66</v>
      </c>
      <c r="U50" s="1">
        <v>77.66</v>
      </c>
      <c r="V50" s="1">
        <v>87.62</v>
      </c>
      <c r="W50" s="1">
        <v>97.61</v>
      </c>
      <c r="X50" s="1">
        <v>89.26</v>
      </c>
      <c r="Y50" s="1">
        <v>80.569999999999993</v>
      </c>
      <c r="Z50" s="8">
        <v>91.99</v>
      </c>
      <c r="AA50" s="1">
        <v>92.01</v>
      </c>
      <c r="AB50" s="1">
        <v>84.3</v>
      </c>
      <c r="AC50" s="1">
        <v>84.66</v>
      </c>
      <c r="AD50" s="1">
        <v>85.66</v>
      </c>
      <c r="AE50" s="1">
        <v>74.38</v>
      </c>
      <c r="AF50" s="8">
        <v>94.47</v>
      </c>
    </row>
    <row r="51" spans="1:32" x14ac:dyDescent="0.25">
      <c r="A51" s="43"/>
      <c r="B51" s="42"/>
      <c r="C51" s="1">
        <v>63.55</v>
      </c>
      <c r="D51" s="1">
        <v>69.040000000000006</v>
      </c>
      <c r="E51" s="1">
        <v>58.18</v>
      </c>
      <c r="F51" s="1">
        <v>72.52</v>
      </c>
      <c r="G51" s="1">
        <v>79.59</v>
      </c>
      <c r="H51" s="8">
        <v>61.21</v>
      </c>
      <c r="I51" s="1">
        <v>68.45</v>
      </c>
      <c r="J51" s="1">
        <v>72.790000000000006</v>
      </c>
      <c r="K51" s="1">
        <v>77.58</v>
      </c>
      <c r="L51" s="1">
        <v>55.3</v>
      </c>
      <c r="M51" s="1">
        <v>80.67</v>
      </c>
      <c r="N51" s="8">
        <v>91.12</v>
      </c>
      <c r="O51" s="1">
        <v>70.97</v>
      </c>
      <c r="P51" s="1">
        <v>67.569999999999993</v>
      </c>
      <c r="Q51" s="1">
        <v>58.57</v>
      </c>
      <c r="R51" s="1">
        <v>67.52</v>
      </c>
      <c r="S51" s="23">
        <v>71.959999999999994</v>
      </c>
      <c r="T51" s="8">
        <v>74.430000000000007</v>
      </c>
      <c r="U51" s="1">
        <v>84.77</v>
      </c>
      <c r="V51" s="1">
        <v>78.77</v>
      </c>
      <c r="W51" s="1">
        <v>89.41</v>
      </c>
      <c r="X51" s="1">
        <v>81.2</v>
      </c>
      <c r="Y51" s="1">
        <v>83.12</v>
      </c>
      <c r="Z51" s="8">
        <v>82.89</v>
      </c>
      <c r="AA51" s="1">
        <v>80.900000000000006</v>
      </c>
      <c r="AB51" s="1">
        <v>97.59</v>
      </c>
      <c r="AC51" s="1">
        <v>84.67</v>
      </c>
      <c r="AD51" s="1">
        <v>81.86</v>
      </c>
      <c r="AE51" s="1">
        <v>82.64</v>
      </c>
      <c r="AF51" s="8">
        <v>87.63</v>
      </c>
    </row>
    <row r="52" spans="1:32" x14ac:dyDescent="0.25">
      <c r="A52" s="43"/>
      <c r="B52" s="42"/>
      <c r="C52" s="1">
        <v>60.49</v>
      </c>
      <c r="D52" s="1">
        <v>69.540000000000006</v>
      </c>
      <c r="E52" s="1">
        <v>61.83</v>
      </c>
      <c r="F52" s="1">
        <v>77.510000000000005</v>
      </c>
      <c r="G52" s="1">
        <v>55.59</v>
      </c>
      <c r="H52" s="8">
        <v>53.36</v>
      </c>
      <c r="I52" s="1">
        <v>66.38</v>
      </c>
      <c r="J52" s="1">
        <v>75.52</v>
      </c>
      <c r="K52" s="1">
        <v>66.88</v>
      </c>
      <c r="L52" s="1">
        <v>76.459999999999994</v>
      </c>
      <c r="M52" s="1">
        <v>53.71</v>
      </c>
      <c r="N52" s="8">
        <v>73.989999999999995</v>
      </c>
      <c r="O52" s="1">
        <v>84.63</v>
      </c>
      <c r="P52" s="1">
        <v>85.8</v>
      </c>
      <c r="Q52" s="1">
        <v>74.87</v>
      </c>
      <c r="R52" s="1">
        <v>67.739999999999995</v>
      </c>
      <c r="S52" s="23">
        <v>60.3</v>
      </c>
      <c r="T52" s="8">
        <v>73.33</v>
      </c>
      <c r="U52" s="1">
        <v>75.12</v>
      </c>
      <c r="V52" s="1">
        <v>81.8</v>
      </c>
      <c r="W52" s="1">
        <v>93.19</v>
      </c>
      <c r="X52" s="1">
        <v>75.400000000000006</v>
      </c>
      <c r="Y52" s="1">
        <v>84.63</v>
      </c>
      <c r="Z52" s="8">
        <v>88.32</v>
      </c>
      <c r="AA52" s="1">
        <v>83.62</v>
      </c>
      <c r="AB52" s="1">
        <v>80.72</v>
      </c>
      <c r="AC52" s="1">
        <v>88.95</v>
      </c>
      <c r="AD52" s="1">
        <v>87.44</v>
      </c>
      <c r="AE52" s="1">
        <v>86.15</v>
      </c>
      <c r="AF52" s="8">
        <v>82.43</v>
      </c>
    </row>
    <row r="53" spans="1:32" x14ac:dyDescent="0.25">
      <c r="A53" s="35"/>
      <c r="B53" s="3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23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5">
      <c r="A54" s="30"/>
      <c r="B54" s="3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23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5">
      <c r="A55" s="16"/>
      <c r="B55" s="16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23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25">
      <c r="A56" s="1"/>
      <c r="B56" s="1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9"/>
      <c r="Z56" s="9"/>
      <c r="AA56" s="1"/>
      <c r="AB56" s="1"/>
      <c r="AC56" s="1"/>
      <c r="AD56" s="1"/>
      <c r="AE56" s="1"/>
      <c r="AF56" s="1"/>
    </row>
    <row r="57" spans="1:32" x14ac:dyDescent="0.25">
      <c r="A57" s="1"/>
      <c r="B57" s="12"/>
      <c r="C57" s="1" t="s">
        <v>9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25">
      <c r="A58" s="1"/>
      <c r="B58" s="1"/>
      <c r="C58" s="53" t="s">
        <v>2</v>
      </c>
      <c r="D58" s="53"/>
      <c r="E58" s="53"/>
      <c r="F58" s="53" t="s">
        <v>3</v>
      </c>
      <c r="G58" s="53"/>
      <c r="H58" s="53"/>
      <c r="I58" s="53" t="s">
        <v>4</v>
      </c>
      <c r="J58" s="53"/>
      <c r="K58" s="53"/>
      <c r="L58" s="53" t="s">
        <v>5</v>
      </c>
      <c r="M58" s="53"/>
      <c r="N58" s="53"/>
      <c r="O58" s="53" t="s">
        <v>6</v>
      </c>
      <c r="P58" s="53"/>
      <c r="Q58" s="53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"/>
    </row>
    <row r="59" spans="1:32" x14ac:dyDescent="0.25">
      <c r="A59" s="5" t="s">
        <v>7</v>
      </c>
      <c r="B59" s="5" t="s">
        <v>8</v>
      </c>
      <c r="C59" s="13">
        <v>1</v>
      </c>
      <c r="D59" s="13">
        <v>2</v>
      </c>
      <c r="E59" s="14">
        <v>3</v>
      </c>
      <c r="F59" s="13">
        <v>1</v>
      </c>
      <c r="G59" s="13">
        <v>2</v>
      </c>
      <c r="H59" s="14">
        <v>3</v>
      </c>
      <c r="I59" s="15">
        <v>1</v>
      </c>
      <c r="J59" s="13">
        <v>2</v>
      </c>
      <c r="K59" s="14">
        <v>3</v>
      </c>
      <c r="L59" s="13">
        <v>1</v>
      </c>
      <c r="M59" s="13">
        <v>2</v>
      </c>
      <c r="N59" s="14">
        <v>3</v>
      </c>
      <c r="O59" s="13">
        <v>1</v>
      </c>
      <c r="P59" s="13">
        <v>2</v>
      </c>
      <c r="Q59" s="14">
        <v>3</v>
      </c>
      <c r="R59" s="9"/>
      <c r="S59" s="9"/>
      <c r="T59" s="9"/>
      <c r="U59" s="9"/>
      <c r="V59" s="9"/>
      <c r="W59" s="9"/>
      <c r="X59" s="9"/>
      <c r="Y59" s="9"/>
      <c r="Z59" s="9"/>
      <c r="AA59" s="1"/>
      <c r="AB59" s="1"/>
      <c r="AC59" s="1"/>
      <c r="AD59" s="1"/>
      <c r="AE59" s="1"/>
      <c r="AF59" s="1"/>
    </row>
    <row r="60" spans="1:32" x14ac:dyDescent="0.25">
      <c r="A60" s="50">
        <v>0</v>
      </c>
      <c r="B60" s="49" t="s">
        <v>14</v>
      </c>
      <c r="C60" s="1">
        <f t="shared" ref="C60:C107" si="0">AVERAGE(C5:D5)</f>
        <v>91.92</v>
      </c>
      <c r="D60" s="1">
        <f t="shared" ref="D60:D107" si="1">AVERAGE(E5:F5)</f>
        <v>89.335000000000008</v>
      </c>
      <c r="E60" s="8">
        <f t="shared" ref="E60:E107" si="2">AVERAGE(G5:H5)</f>
        <v>93.63</v>
      </c>
      <c r="F60" s="1">
        <f t="shared" ref="F60:F107" si="3">AVERAGE(I5:J5)</f>
        <v>107.23</v>
      </c>
      <c r="G60" s="1">
        <f t="shared" ref="G60:G107" si="4">AVERAGE(K5:L5)</f>
        <v>93.169999999999987</v>
      </c>
      <c r="H60" s="8">
        <f t="shared" ref="H60:H107" si="5">AVERAGE(M5:N5)</f>
        <v>94.125</v>
      </c>
      <c r="I60" s="1">
        <f t="shared" ref="I60:I107" si="6">AVERAGE(O5:P5)</f>
        <v>102.735</v>
      </c>
      <c r="J60" s="1">
        <f t="shared" ref="J60:J107" si="7">AVERAGE(Q5:R5)</f>
        <v>88.185000000000002</v>
      </c>
      <c r="K60" s="8">
        <f t="shared" ref="K60:K107" si="8">AVERAGE(S5:T5)</f>
        <v>81.864999999999995</v>
      </c>
      <c r="L60" s="1">
        <f t="shared" ref="L60:L107" si="9">AVERAGE(U5:V5)</f>
        <v>96.79</v>
      </c>
      <c r="M60" s="1">
        <f t="shared" ref="M60:M107" si="10">AVERAGE(W5:X5)</f>
        <v>95.9</v>
      </c>
      <c r="N60" s="8">
        <f t="shared" ref="N60:N107" si="11">AVERAGE(Y5:Z5)</f>
        <v>81.800000000000011</v>
      </c>
      <c r="O60" s="1">
        <f t="shared" ref="O60:O107" si="12">AVERAGE(AA5:AB5)</f>
        <v>96.515000000000001</v>
      </c>
      <c r="P60" s="1">
        <f t="shared" ref="P60:P107" si="13">AVERAGE(AC5:AD5)</f>
        <v>89.495000000000005</v>
      </c>
      <c r="Q60" s="8">
        <f t="shared" ref="Q60:Q107" si="14">AVERAGE(AE5:AF5)</f>
        <v>89.974999999999994</v>
      </c>
      <c r="R60" s="1"/>
      <c r="S60" s="1"/>
      <c r="T60" s="1"/>
      <c r="U60" s="1"/>
      <c r="V60" s="1"/>
      <c r="W60" s="1"/>
      <c r="X60" s="1"/>
      <c r="Y60" s="9"/>
      <c r="Z60" s="9"/>
      <c r="AA60" s="1"/>
      <c r="AB60" s="1"/>
      <c r="AC60" s="1"/>
      <c r="AD60" s="1"/>
      <c r="AE60" s="1"/>
      <c r="AF60" s="1"/>
    </row>
    <row r="61" spans="1:32" x14ac:dyDescent="0.25">
      <c r="A61" s="51"/>
      <c r="B61" s="49"/>
      <c r="C61" s="1">
        <f t="shared" si="0"/>
        <v>88.694999999999993</v>
      </c>
      <c r="D61" s="1">
        <f t="shared" si="1"/>
        <v>99.03</v>
      </c>
      <c r="E61" s="8">
        <f t="shared" si="2"/>
        <v>89.8</v>
      </c>
      <c r="F61" s="1">
        <f t="shared" si="3"/>
        <v>85.055000000000007</v>
      </c>
      <c r="G61" s="1">
        <f t="shared" si="4"/>
        <v>83.94</v>
      </c>
      <c r="H61" s="8">
        <f t="shared" si="5"/>
        <v>91.28</v>
      </c>
      <c r="I61" s="1">
        <f t="shared" si="6"/>
        <v>90.955000000000013</v>
      </c>
      <c r="J61" s="1">
        <f t="shared" si="7"/>
        <v>96.094999999999999</v>
      </c>
      <c r="K61" s="8">
        <f t="shared" si="8"/>
        <v>88.864999999999995</v>
      </c>
      <c r="L61" s="1">
        <f t="shared" si="9"/>
        <v>89.19</v>
      </c>
      <c r="M61" s="1">
        <f t="shared" si="10"/>
        <v>85.265000000000001</v>
      </c>
      <c r="N61" s="8">
        <f t="shared" si="11"/>
        <v>87.204999999999998</v>
      </c>
      <c r="O61" s="1">
        <f t="shared" si="12"/>
        <v>101.325</v>
      </c>
      <c r="P61" s="1">
        <f t="shared" si="13"/>
        <v>94.39</v>
      </c>
      <c r="Q61" s="8">
        <f t="shared" si="14"/>
        <v>84.234999999999999</v>
      </c>
      <c r="R61" s="1"/>
      <c r="S61" s="1"/>
      <c r="T61" s="1"/>
      <c r="U61" s="1"/>
      <c r="V61" s="1"/>
      <c r="W61" s="1"/>
      <c r="X61" s="1"/>
      <c r="Y61" s="9"/>
      <c r="Z61" s="9"/>
      <c r="AA61" s="1"/>
      <c r="AB61" s="1"/>
      <c r="AC61" s="1"/>
      <c r="AD61" s="1"/>
      <c r="AE61" s="1"/>
      <c r="AF61" s="1"/>
    </row>
    <row r="62" spans="1:32" x14ac:dyDescent="0.25">
      <c r="A62" s="51"/>
      <c r="B62" s="49"/>
      <c r="C62" s="1">
        <f t="shared" si="0"/>
        <v>96.765000000000001</v>
      </c>
      <c r="D62" s="1">
        <f t="shared" si="1"/>
        <v>88.204999999999998</v>
      </c>
      <c r="E62" s="8">
        <f t="shared" si="2"/>
        <v>100.015</v>
      </c>
      <c r="F62" s="1">
        <f t="shared" si="3"/>
        <v>108.21000000000001</v>
      </c>
      <c r="G62" s="1">
        <f t="shared" si="4"/>
        <v>105.99000000000001</v>
      </c>
      <c r="H62" s="8">
        <f t="shared" si="5"/>
        <v>94.11</v>
      </c>
      <c r="I62" s="1">
        <f t="shared" si="6"/>
        <v>85.534999999999997</v>
      </c>
      <c r="J62" s="1">
        <f t="shared" si="7"/>
        <v>103.75</v>
      </c>
      <c r="K62" s="8">
        <f t="shared" si="8"/>
        <v>91.44</v>
      </c>
      <c r="L62" s="1">
        <f t="shared" si="9"/>
        <v>84.164999999999992</v>
      </c>
      <c r="M62" s="1">
        <f t="shared" si="10"/>
        <v>104.05000000000001</v>
      </c>
      <c r="N62" s="8">
        <f t="shared" si="11"/>
        <v>86.954999999999998</v>
      </c>
      <c r="O62" s="1">
        <f t="shared" si="12"/>
        <v>98.36</v>
      </c>
      <c r="P62" s="1">
        <f t="shared" si="13"/>
        <v>95.155000000000001</v>
      </c>
      <c r="Q62" s="8">
        <f t="shared" si="14"/>
        <v>100.78999999999999</v>
      </c>
      <c r="R62" s="1"/>
      <c r="S62" s="1"/>
      <c r="T62" s="1"/>
      <c r="U62" s="1"/>
      <c r="V62" s="1"/>
      <c r="W62" s="1"/>
      <c r="X62" s="1"/>
      <c r="Y62" s="9"/>
      <c r="Z62" s="9"/>
      <c r="AA62" s="1"/>
      <c r="AB62" s="1"/>
      <c r="AC62" s="1"/>
      <c r="AD62" s="1"/>
      <c r="AE62" s="1"/>
      <c r="AF62" s="1"/>
    </row>
    <row r="63" spans="1:32" x14ac:dyDescent="0.25">
      <c r="A63" s="51"/>
      <c r="B63" s="49" t="s">
        <v>15</v>
      </c>
      <c r="C63" s="1">
        <f t="shared" si="0"/>
        <v>93.344999999999999</v>
      </c>
      <c r="D63" s="1">
        <f t="shared" si="1"/>
        <v>77.045000000000002</v>
      </c>
      <c r="E63" s="1">
        <f t="shared" si="2"/>
        <v>71.265000000000001</v>
      </c>
      <c r="F63" s="1">
        <f t="shared" si="3"/>
        <v>88.22</v>
      </c>
      <c r="G63" s="1">
        <f t="shared" si="4"/>
        <v>89.484999999999999</v>
      </c>
      <c r="H63" s="8">
        <f t="shared" si="5"/>
        <v>82.495000000000005</v>
      </c>
      <c r="I63" s="1">
        <f t="shared" si="6"/>
        <v>68.94</v>
      </c>
      <c r="J63" s="1">
        <f t="shared" si="7"/>
        <v>70.73</v>
      </c>
      <c r="K63" s="8">
        <f t="shared" si="8"/>
        <v>72.319999999999993</v>
      </c>
      <c r="L63" s="1">
        <f t="shared" si="9"/>
        <v>74.97</v>
      </c>
      <c r="M63" s="1">
        <f t="shared" si="10"/>
        <v>74.069999999999993</v>
      </c>
      <c r="N63" s="8">
        <f t="shared" si="11"/>
        <v>81.644999999999996</v>
      </c>
      <c r="O63" s="1">
        <f t="shared" si="12"/>
        <v>86.19</v>
      </c>
      <c r="P63" s="1">
        <f t="shared" si="13"/>
        <v>85.98</v>
      </c>
      <c r="Q63" s="8">
        <f t="shared" si="14"/>
        <v>93.77000000000001</v>
      </c>
      <c r="R63" s="1"/>
      <c r="S63" s="1"/>
      <c r="T63" s="1"/>
      <c r="U63" s="1"/>
      <c r="V63" s="1"/>
      <c r="W63" s="1"/>
      <c r="X63" s="1"/>
      <c r="Y63" s="9"/>
      <c r="Z63" s="9"/>
      <c r="AA63" s="1"/>
      <c r="AB63" s="1"/>
      <c r="AC63" s="1"/>
      <c r="AD63" s="1"/>
      <c r="AE63" s="1"/>
      <c r="AF63" s="1"/>
    </row>
    <row r="64" spans="1:32" x14ac:dyDescent="0.25">
      <c r="A64" s="51"/>
      <c r="B64" s="49"/>
      <c r="C64" s="1">
        <f t="shared" si="0"/>
        <v>81.52</v>
      </c>
      <c r="D64" s="1">
        <f t="shared" si="1"/>
        <v>79.509999999999991</v>
      </c>
      <c r="E64" s="1">
        <f t="shared" si="2"/>
        <v>69.22</v>
      </c>
      <c r="F64" s="1">
        <f t="shared" si="3"/>
        <v>79.284999999999997</v>
      </c>
      <c r="G64" s="1">
        <f t="shared" si="4"/>
        <v>87.844999999999999</v>
      </c>
      <c r="H64" s="8">
        <f t="shared" si="5"/>
        <v>77.245000000000005</v>
      </c>
      <c r="I64" s="1">
        <f t="shared" si="6"/>
        <v>73.58</v>
      </c>
      <c r="J64" s="1">
        <f t="shared" si="7"/>
        <v>75.784999999999997</v>
      </c>
      <c r="K64" s="8">
        <f t="shared" si="8"/>
        <v>72.099999999999994</v>
      </c>
      <c r="L64" s="1">
        <f t="shared" si="9"/>
        <v>80.150000000000006</v>
      </c>
      <c r="M64" s="1">
        <f t="shared" si="10"/>
        <v>75.240000000000009</v>
      </c>
      <c r="N64" s="8">
        <f t="shared" si="11"/>
        <v>83.165000000000006</v>
      </c>
      <c r="O64" s="1">
        <f t="shared" si="12"/>
        <v>94.634999999999991</v>
      </c>
      <c r="P64" s="1">
        <f t="shared" si="13"/>
        <v>101.22499999999999</v>
      </c>
      <c r="Q64" s="8">
        <f t="shared" si="14"/>
        <v>91.585000000000008</v>
      </c>
      <c r="R64" s="1"/>
      <c r="S64" s="1"/>
      <c r="T64" s="1"/>
      <c r="U64" s="1"/>
      <c r="V64" s="1"/>
      <c r="W64" s="1"/>
      <c r="X64" s="1"/>
      <c r="Y64" s="9"/>
      <c r="Z64" s="9"/>
      <c r="AA64" s="1"/>
      <c r="AB64" s="1"/>
      <c r="AC64" s="1"/>
      <c r="AD64" s="1"/>
      <c r="AE64" s="1"/>
      <c r="AF64" s="1"/>
    </row>
    <row r="65" spans="1:32" x14ac:dyDescent="0.25">
      <c r="A65" s="52"/>
      <c r="B65" s="49"/>
      <c r="C65" s="1">
        <f t="shared" si="0"/>
        <v>69.14</v>
      </c>
      <c r="D65" s="1">
        <f t="shared" si="1"/>
        <v>78.965000000000003</v>
      </c>
      <c r="E65" s="1">
        <f t="shared" si="2"/>
        <v>72.884999999999991</v>
      </c>
      <c r="F65" s="1">
        <f t="shared" si="3"/>
        <v>79.59</v>
      </c>
      <c r="G65" s="1">
        <f t="shared" si="4"/>
        <v>85.12</v>
      </c>
      <c r="H65" s="8">
        <f t="shared" si="5"/>
        <v>73.305000000000007</v>
      </c>
      <c r="I65" s="1">
        <f t="shared" si="6"/>
        <v>77.484999999999999</v>
      </c>
      <c r="J65" s="1">
        <f t="shared" si="7"/>
        <v>85.7</v>
      </c>
      <c r="K65" s="8">
        <f t="shared" si="8"/>
        <v>70.25</v>
      </c>
      <c r="L65" s="1">
        <f t="shared" si="9"/>
        <v>79.17</v>
      </c>
      <c r="M65" s="1">
        <f t="shared" si="10"/>
        <v>81.12</v>
      </c>
      <c r="N65" s="8">
        <f t="shared" si="11"/>
        <v>96.33</v>
      </c>
      <c r="O65" s="1">
        <f t="shared" si="12"/>
        <v>88.305000000000007</v>
      </c>
      <c r="P65" s="1">
        <f t="shared" si="13"/>
        <v>95.265000000000001</v>
      </c>
      <c r="Q65" s="8">
        <f t="shared" si="14"/>
        <v>91.94</v>
      </c>
      <c r="R65" s="1"/>
      <c r="S65" s="1"/>
      <c r="T65" s="1"/>
      <c r="U65" s="1"/>
      <c r="V65" s="1"/>
      <c r="W65" s="1"/>
      <c r="X65" s="1"/>
      <c r="Y65" s="9"/>
      <c r="Z65" s="9"/>
      <c r="AA65" s="1"/>
      <c r="AB65" s="1"/>
      <c r="AC65" s="1"/>
      <c r="AD65" s="1"/>
      <c r="AE65" s="1"/>
      <c r="AF65" s="1"/>
    </row>
    <row r="66" spans="1:32" x14ac:dyDescent="0.25">
      <c r="A66" s="50">
        <v>1</v>
      </c>
      <c r="B66" s="49" t="s">
        <v>18</v>
      </c>
      <c r="C66" s="1">
        <f t="shared" si="0"/>
        <v>75.025000000000006</v>
      </c>
      <c r="D66" s="1">
        <f t="shared" si="1"/>
        <v>82.63</v>
      </c>
      <c r="E66" s="1">
        <f t="shared" si="2"/>
        <v>71.56</v>
      </c>
      <c r="F66" s="1">
        <f t="shared" si="3"/>
        <v>74.025000000000006</v>
      </c>
      <c r="G66" s="1">
        <f t="shared" si="4"/>
        <v>85.960000000000008</v>
      </c>
      <c r="H66" s="8">
        <f t="shared" si="5"/>
        <v>78.240000000000009</v>
      </c>
      <c r="I66" s="1">
        <f t="shared" si="6"/>
        <v>72.055000000000007</v>
      </c>
      <c r="J66" s="1">
        <f t="shared" si="7"/>
        <v>83.224999999999994</v>
      </c>
      <c r="K66" s="8">
        <f t="shared" si="8"/>
        <v>73.210000000000008</v>
      </c>
      <c r="L66" s="1">
        <f t="shared" si="9"/>
        <v>83.194999999999993</v>
      </c>
      <c r="M66" s="1">
        <f t="shared" si="10"/>
        <v>81.789999999999992</v>
      </c>
      <c r="N66" s="8">
        <f t="shared" si="11"/>
        <v>79.349999999999994</v>
      </c>
      <c r="O66" s="1">
        <f t="shared" si="12"/>
        <v>86.375</v>
      </c>
      <c r="P66" s="1">
        <f t="shared" si="13"/>
        <v>87.454999999999998</v>
      </c>
      <c r="Q66" s="8">
        <f t="shared" si="14"/>
        <v>84.004999999999995</v>
      </c>
      <c r="R66" s="1"/>
      <c r="S66" s="1"/>
      <c r="T66" s="1"/>
      <c r="U66" s="1"/>
      <c r="V66" s="1"/>
      <c r="W66" s="1"/>
      <c r="X66" s="1"/>
      <c r="Y66" s="9"/>
      <c r="Z66" s="9"/>
      <c r="AA66" s="1"/>
      <c r="AB66" s="1"/>
      <c r="AC66" s="1"/>
      <c r="AD66" s="1"/>
      <c r="AE66" s="1"/>
      <c r="AF66" s="1"/>
    </row>
    <row r="67" spans="1:32" x14ac:dyDescent="0.25">
      <c r="A67" s="51"/>
      <c r="B67" s="49"/>
      <c r="C67" s="1">
        <f t="shared" si="0"/>
        <v>66.004999999999995</v>
      </c>
      <c r="D67" s="1">
        <f t="shared" si="1"/>
        <v>77.534999999999997</v>
      </c>
      <c r="E67" s="1">
        <f t="shared" si="2"/>
        <v>75.235000000000014</v>
      </c>
      <c r="F67" s="1">
        <f t="shared" si="3"/>
        <v>68.525000000000006</v>
      </c>
      <c r="G67" s="1">
        <f t="shared" si="4"/>
        <v>75.844999999999999</v>
      </c>
      <c r="H67" s="8">
        <f t="shared" si="5"/>
        <v>81.474999999999994</v>
      </c>
      <c r="I67" s="1">
        <f t="shared" si="6"/>
        <v>69.62</v>
      </c>
      <c r="J67" s="1">
        <f t="shared" si="7"/>
        <v>74.92</v>
      </c>
      <c r="K67" s="8">
        <f t="shared" si="8"/>
        <v>74.09</v>
      </c>
      <c r="L67" s="1">
        <f t="shared" si="9"/>
        <v>87.924999999999997</v>
      </c>
      <c r="M67" s="1">
        <f t="shared" si="10"/>
        <v>76.28</v>
      </c>
      <c r="N67" s="8">
        <f t="shared" si="11"/>
        <v>85.63</v>
      </c>
      <c r="O67" s="1">
        <f t="shared" si="12"/>
        <v>94.685000000000002</v>
      </c>
      <c r="P67" s="1">
        <f t="shared" si="13"/>
        <v>84.385000000000005</v>
      </c>
      <c r="Q67" s="8">
        <f t="shared" si="14"/>
        <v>90.125</v>
      </c>
      <c r="R67" s="1"/>
      <c r="S67" s="1"/>
      <c r="T67" s="1"/>
      <c r="U67" s="1"/>
      <c r="V67" s="1"/>
      <c r="W67" s="1"/>
      <c r="X67" s="1"/>
      <c r="Y67" s="9"/>
      <c r="Z67" s="9"/>
      <c r="AA67" s="1"/>
      <c r="AB67" s="1"/>
      <c r="AC67" s="1"/>
      <c r="AD67" s="1"/>
      <c r="AE67" s="1"/>
      <c r="AF67" s="1"/>
    </row>
    <row r="68" spans="1:32" x14ac:dyDescent="0.25">
      <c r="A68" s="52"/>
      <c r="B68" s="49"/>
      <c r="C68" s="1">
        <f t="shared" si="0"/>
        <v>86.465000000000003</v>
      </c>
      <c r="D68" s="1">
        <f t="shared" si="1"/>
        <v>78.894999999999996</v>
      </c>
      <c r="E68" s="1">
        <f t="shared" si="2"/>
        <v>72.875</v>
      </c>
      <c r="F68" s="1">
        <f t="shared" si="3"/>
        <v>83.174999999999997</v>
      </c>
      <c r="G68" s="1">
        <f t="shared" si="4"/>
        <v>86.105000000000004</v>
      </c>
      <c r="H68" s="8">
        <f t="shared" si="5"/>
        <v>83.039999999999992</v>
      </c>
      <c r="I68" s="1">
        <f t="shared" si="6"/>
        <v>69.460000000000008</v>
      </c>
      <c r="J68" s="1">
        <f t="shared" si="7"/>
        <v>77.114999999999995</v>
      </c>
      <c r="K68" s="8">
        <f t="shared" si="8"/>
        <v>70.699999999999989</v>
      </c>
      <c r="L68" s="1">
        <f t="shared" si="9"/>
        <v>80.365000000000009</v>
      </c>
      <c r="M68" s="1">
        <f t="shared" si="10"/>
        <v>79.675000000000011</v>
      </c>
      <c r="N68" s="8">
        <f t="shared" si="11"/>
        <v>92.705000000000013</v>
      </c>
      <c r="O68" s="1">
        <f t="shared" si="12"/>
        <v>97.14</v>
      </c>
      <c r="P68" s="1">
        <f t="shared" si="13"/>
        <v>83.204999999999998</v>
      </c>
      <c r="Q68" s="8">
        <f t="shared" si="14"/>
        <v>82.984999999999999</v>
      </c>
      <c r="R68" s="1"/>
      <c r="S68" s="1"/>
      <c r="T68" s="1"/>
      <c r="U68" s="1"/>
      <c r="V68" s="1"/>
      <c r="W68" s="1"/>
      <c r="X68" s="1"/>
      <c r="Y68" s="9"/>
      <c r="Z68" s="9"/>
      <c r="AA68" s="1"/>
      <c r="AB68" s="1"/>
      <c r="AC68" s="1"/>
      <c r="AD68" s="1"/>
      <c r="AE68" s="1"/>
      <c r="AF68" s="1"/>
    </row>
    <row r="69" spans="1:32" x14ac:dyDescent="0.25">
      <c r="A69" s="54">
        <v>2</v>
      </c>
      <c r="B69" s="50" t="s">
        <v>19</v>
      </c>
      <c r="C69" s="1">
        <f t="shared" si="0"/>
        <v>77.944999999999993</v>
      </c>
      <c r="D69" s="1">
        <f t="shared" si="1"/>
        <v>72.14500000000001</v>
      </c>
      <c r="E69" s="1">
        <f t="shared" si="2"/>
        <v>81.539999999999992</v>
      </c>
      <c r="F69" s="1">
        <f t="shared" si="3"/>
        <v>80.335000000000008</v>
      </c>
      <c r="G69" s="1">
        <f t="shared" si="4"/>
        <v>74.855000000000004</v>
      </c>
      <c r="H69" s="8">
        <f t="shared" si="5"/>
        <v>85.789999999999992</v>
      </c>
      <c r="I69" s="1">
        <f t="shared" si="6"/>
        <v>69.930000000000007</v>
      </c>
      <c r="J69" s="1">
        <f t="shared" si="7"/>
        <v>73.534999999999997</v>
      </c>
      <c r="K69" s="8">
        <f t="shared" si="8"/>
        <v>71.045000000000002</v>
      </c>
      <c r="L69" s="1">
        <f t="shared" si="9"/>
        <v>76.885000000000005</v>
      </c>
      <c r="M69" s="1">
        <f t="shared" si="10"/>
        <v>86.28</v>
      </c>
      <c r="N69" s="8">
        <f t="shared" si="11"/>
        <v>78.37</v>
      </c>
      <c r="O69" s="1">
        <f t="shared" si="12"/>
        <v>87.12</v>
      </c>
      <c r="P69" s="1">
        <f t="shared" si="13"/>
        <v>77.515000000000001</v>
      </c>
      <c r="Q69" s="8">
        <f t="shared" si="14"/>
        <v>84.234999999999999</v>
      </c>
      <c r="R69" s="1"/>
      <c r="S69" s="1"/>
      <c r="T69" s="1"/>
      <c r="U69" s="1"/>
      <c r="V69" s="1"/>
      <c r="W69" s="1"/>
      <c r="X69" s="1"/>
      <c r="Y69" s="9"/>
      <c r="Z69" s="9"/>
      <c r="AA69" s="1"/>
      <c r="AB69" s="1"/>
      <c r="AC69" s="1"/>
      <c r="AD69" s="1"/>
      <c r="AE69" s="1"/>
      <c r="AF69" s="1"/>
    </row>
    <row r="70" spans="1:32" x14ac:dyDescent="0.25">
      <c r="A70" s="43"/>
      <c r="B70" s="51"/>
      <c r="C70" s="1">
        <f t="shared" si="0"/>
        <v>69.75</v>
      </c>
      <c r="D70" s="1">
        <f t="shared" si="1"/>
        <v>74.17</v>
      </c>
      <c r="E70" s="1">
        <f t="shared" si="2"/>
        <v>75.23</v>
      </c>
      <c r="F70" s="1">
        <f t="shared" si="3"/>
        <v>73.44</v>
      </c>
      <c r="G70" s="1">
        <f t="shared" si="4"/>
        <v>75.449999999999989</v>
      </c>
      <c r="H70" s="8">
        <f t="shared" si="5"/>
        <v>74.914999999999992</v>
      </c>
      <c r="I70" s="1">
        <f t="shared" si="6"/>
        <v>71.52</v>
      </c>
      <c r="J70" s="1">
        <f t="shared" si="7"/>
        <v>80.534999999999997</v>
      </c>
      <c r="K70" s="8">
        <f t="shared" si="8"/>
        <v>78.709999999999994</v>
      </c>
      <c r="L70" s="1">
        <f t="shared" si="9"/>
        <v>84.85499999999999</v>
      </c>
      <c r="M70" s="1">
        <f t="shared" si="10"/>
        <v>86.254999999999995</v>
      </c>
      <c r="N70" s="8">
        <f t="shared" si="11"/>
        <v>82.06</v>
      </c>
      <c r="O70" s="1">
        <f t="shared" si="12"/>
        <v>85.194999999999993</v>
      </c>
      <c r="P70" s="1">
        <f t="shared" si="13"/>
        <v>81.960000000000008</v>
      </c>
      <c r="Q70" s="8">
        <f t="shared" si="14"/>
        <v>80.740000000000009</v>
      </c>
      <c r="R70" s="1"/>
      <c r="S70" s="1"/>
      <c r="T70" s="1"/>
      <c r="U70" s="1"/>
      <c r="V70" s="1"/>
      <c r="W70" s="1"/>
      <c r="X70" s="1"/>
      <c r="Y70" s="9"/>
      <c r="Z70" s="9"/>
      <c r="AA70" s="1"/>
      <c r="AB70" s="1"/>
      <c r="AC70" s="1"/>
      <c r="AD70" s="1"/>
      <c r="AE70" s="1"/>
      <c r="AF70" s="1"/>
    </row>
    <row r="71" spans="1:32" x14ac:dyDescent="0.25">
      <c r="A71" s="43"/>
      <c r="B71" s="51"/>
      <c r="C71" s="1">
        <f t="shared" si="0"/>
        <v>71.77000000000001</v>
      </c>
      <c r="D71" s="1">
        <f t="shared" si="1"/>
        <v>81.545000000000002</v>
      </c>
      <c r="E71" s="1">
        <f t="shared" si="2"/>
        <v>67.759999999999991</v>
      </c>
      <c r="F71" s="1">
        <f t="shared" si="3"/>
        <v>77.254999999999995</v>
      </c>
      <c r="G71" s="1">
        <f t="shared" si="4"/>
        <v>74.925000000000011</v>
      </c>
      <c r="H71" s="8">
        <f t="shared" si="5"/>
        <v>77.69</v>
      </c>
      <c r="I71" s="1">
        <f t="shared" si="6"/>
        <v>69.92</v>
      </c>
      <c r="J71" s="1">
        <f t="shared" si="7"/>
        <v>75.39</v>
      </c>
      <c r="K71" s="8">
        <f t="shared" si="8"/>
        <v>71.489999999999995</v>
      </c>
      <c r="L71" s="1">
        <f t="shared" si="9"/>
        <v>83.32</v>
      </c>
      <c r="M71" s="1">
        <f t="shared" si="10"/>
        <v>80.534999999999997</v>
      </c>
      <c r="N71" s="8">
        <f t="shared" si="11"/>
        <v>85.36</v>
      </c>
      <c r="O71" s="1">
        <f t="shared" si="12"/>
        <v>81.375</v>
      </c>
      <c r="P71" s="1">
        <f t="shared" si="13"/>
        <v>82.685000000000002</v>
      </c>
      <c r="Q71" s="8">
        <f t="shared" si="14"/>
        <v>86.775000000000006</v>
      </c>
      <c r="R71" s="1"/>
      <c r="S71" s="1"/>
      <c r="T71" s="1"/>
      <c r="U71" s="1"/>
      <c r="V71" s="1"/>
      <c r="W71" s="1"/>
      <c r="X71" s="1"/>
      <c r="Y71" s="9"/>
      <c r="Z71" s="9"/>
      <c r="AA71" s="1"/>
      <c r="AB71" s="1"/>
      <c r="AC71" s="1"/>
      <c r="AD71" s="1"/>
      <c r="AE71" s="1"/>
      <c r="AF71" s="1"/>
    </row>
    <row r="72" spans="1:32" x14ac:dyDescent="0.25">
      <c r="A72" s="55">
        <v>3</v>
      </c>
      <c r="B72" s="55" t="s">
        <v>20</v>
      </c>
      <c r="C72" s="1">
        <f t="shared" si="0"/>
        <v>76.739999999999995</v>
      </c>
      <c r="D72" s="1">
        <f t="shared" si="1"/>
        <v>65.544999999999987</v>
      </c>
      <c r="E72" s="1">
        <f t="shared" si="2"/>
        <v>68.525000000000006</v>
      </c>
      <c r="F72" s="1">
        <f t="shared" si="3"/>
        <v>79.265000000000001</v>
      </c>
      <c r="G72" s="1">
        <f t="shared" si="4"/>
        <v>77.19</v>
      </c>
      <c r="H72" s="8">
        <f t="shared" si="5"/>
        <v>78.515000000000001</v>
      </c>
      <c r="I72" s="1">
        <f t="shared" si="6"/>
        <v>70.240000000000009</v>
      </c>
      <c r="J72" s="1">
        <f t="shared" si="7"/>
        <v>74.25</v>
      </c>
      <c r="K72" s="8">
        <f t="shared" si="8"/>
        <v>78.22</v>
      </c>
      <c r="L72" s="1">
        <f t="shared" si="9"/>
        <v>84.034999999999997</v>
      </c>
      <c r="M72" s="1">
        <f t="shared" si="10"/>
        <v>79.425000000000011</v>
      </c>
      <c r="N72" s="8">
        <f t="shared" si="11"/>
        <v>78.87</v>
      </c>
      <c r="O72" s="1">
        <f t="shared" si="12"/>
        <v>82.454999999999998</v>
      </c>
      <c r="P72" s="1">
        <f t="shared" si="13"/>
        <v>80.105000000000004</v>
      </c>
      <c r="Q72" s="8">
        <f t="shared" si="14"/>
        <v>84.5</v>
      </c>
      <c r="R72" s="1"/>
      <c r="S72" s="1"/>
      <c r="T72" s="1"/>
      <c r="U72" s="1"/>
      <c r="V72" s="1"/>
      <c r="W72" s="1"/>
      <c r="X72" s="1"/>
      <c r="Y72" s="9"/>
      <c r="Z72" s="9"/>
      <c r="AA72" s="1"/>
      <c r="AB72" s="1"/>
      <c r="AC72" s="1"/>
      <c r="AD72" s="1"/>
      <c r="AE72" s="1"/>
      <c r="AF72" s="1"/>
    </row>
    <row r="73" spans="1:32" x14ac:dyDescent="0.25">
      <c r="A73" s="55"/>
      <c r="B73" s="55"/>
      <c r="C73" s="1">
        <f t="shared" si="0"/>
        <v>66.509999999999991</v>
      </c>
      <c r="D73" s="1">
        <f t="shared" si="1"/>
        <v>73.715000000000003</v>
      </c>
      <c r="E73" s="1">
        <f t="shared" si="2"/>
        <v>69.694999999999993</v>
      </c>
      <c r="F73" s="1">
        <f t="shared" si="3"/>
        <v>79.72999999999999</v>
      </c>
      <c r="G73" s="1">
        <f t="shared" si="4"/>
        <v>75.710000000000008</v>
      </c>
      <c r="H73" s="8">
        <f t="shared" si="5"/>
        <v>75.460000000000008</v>
      </c>
      <c r="I73" s="1">
        <f t="shared" si="6"/>
        <v>69.015000000000001</v>
      </c>
      <c r="J73" s="1">
        <f t="shared" si="7"/>
        <v>76.81</v>
      </c>
      <c r="K73" s="8">
        <f t="shared" si="8"/>
        <v>67.86</v>
      </c>
      <c r="L73" s="1">
        <f t="shared" si="9"/>
        <v>83.155000000000001</v>
      </c>
      <c r="M73" s="1">
        <f t="shared" si="10"/>
        <v>75.569999999999993</v>
      </c>
      <c r="N73" s="8">
        <f t="shared" si="11"/>
        <v>73.254999999999995</v>
      </c>
      <c r="O73" s="1">
        <f t="shared" si="12"/>
        <v>83.94</v>
      </c>
      <c r="P73" s="1">
        <f t="shared" si="13"/>
        <v>86.265000000000001</v>
      </c>
      <c r="Q73" s="8">
        <f t="shared" si="14"/>
        <v>84.39500000000001</v>
      </c>
      <c r="R73" s="1"/>
      <c r="S73" s="1"/>
      <c r="T73" s="1"/>
      <c r="U73" s="1"/>
      <c r="V73" s="1"/>
      <c r="W73" s="1"/>
      <c r="X73" s="1"/>
      <c r="Y73" s="9"/>
      <c r="Z73" s="9"/>
      <c r="AA73" s="1"/>
      <c r="AB73" s="1"/>
      <c r="AC73" s="1"/>
      <c r="AD73" s="1"/>
      <c r="AE73" s="1"/>
      <c r="AF73" s="1"/>
    </row>
    <row r="74" spans="1:32" x14ac:dyDescent="0.25">
      <c r="A74" s="55"/>
      <c r="B74" s="55"/>
      <c r="C74" s="1">
        <f t="shared" si="0"/>
        <v>71.984999999999999</v>
      </c>
      <c r="D74" s="1">
        <f t="shared" si="1"/>
        <v>71.490000000000009</v>
      </c>
      <c r="E74" s="1">
        <f t="shared" si="2"/>
        <v>68.14</v>
      </c>
      <c r="F74" s="1">
        <f t="shared" si="3"/>
        <v>75.42</v>
      </c>
      <c r="G74" s="1">
        <f t="shared" si="4"/>
        <v>72.03</v>
      </c>
      <c r="H74" s="8">
        <f t="shared" si="5"/>
        <v>75.180000000000007</v>
      </c>
      <c r="I74" s="1">
        <f t="shared" si="6"/>
        <v>73.745000000000005</v>
      </c>
      <c r="J74" s="1">
        <f t="shared" si="7"/>
        <v>63.885000000000005</v>
      </c>
      <c r="K74" s="8">
        <f t="shared" si="8"/>
        <v>70.585000000000008</v>
      </c>
      <c r="L74" s="1">
        <f t="shared" si="9"/>
        <v>84.42</v>
      </c>
      <c r="M74" s="1">
        <f t="shared" si="10"/>
        <v>74.35499999999999</v>
      </c>
      <c r="N74" s="8">
        <f t="shared" si="11"/>
        <v>84.17</v>
      </c>
      <c r="O74" s="1">
        <f t="shared" si="12"/>
        <v>81.114999999999995</v>
      </c>
      <c r="P74" s="1">
        <f t="shared" si="13"/>
        <v>86.87</v>
      </c>
      <c r="Q74" s="8">
        <f t="shared" si="14"/>
        <v>91.34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5">
      <c r="A75" s="43"/>
      <c r="B75" s="43" t="s">
        <v>22</v>
      </c>
      <c r="C75" s="1">
        <f t="shared" si="0"/>
        <v>68.740000000000009</v>
      </c>
      <c r="D75" s="1">
        <f t="shared" si="1"/>
        <v>71.715000000000003</v>
      </c>
      <c r="E75" s="1">
        <f t="shared" si="2"/>
        <v>69.634999999999991</v>
      </c>
      <c r="F75" s="1">
        <f t="shared" si="3"/>
        <v>73.13</v>
      </c>
      <c r="G75" s="1">
        <f t="shared" si="4"/>
        <v>75.09</v>
      </c>
      <c r="H75" s="8">
        <f t="shared" si="5"/>
        <v>60.739999999999995</v>
      </c>
      <c r="I75" s="1">
        <f t="shared" si="6"/>
        <v>72.685000000000002</v>
      </c>
      <c r="J75" s="1">
        <f t="shared" si="7"/>
        <v>77.625</v>
      </c>
      <c r="K75" s="8">
        <f t="shared" si="8"/>
        <v>74.025000000000006</v>
      </c>
      <c r="L75" s="1">
        <f t="shared" si="9"/>
        <v>85.63</v>
      </c>
      <c r="M75" s="1">
        <f t="shared" si="10"/>
        <v>84.31</v>
      </c>
      <c r="N75" s="8">
        <f t="shared" si="11"/>
        <v>80.995000000000005</v>
      </c>
      <c r="O75" s="1">
        <f t="shared" si="12"/>
        <v>79.185000000000002</v>
      </c>
      <c r="P75" s="1">
        <f t="shared" si="13"/>
        <v>88.965000000000003</v>
      </c>
      <c r="Q75" s="8">
        <f t="shared" si="14"/>
        <v>85.534999999999997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25">
      <c r="A76" s="43"/>
      <c r="B76" s="43"/>
      <c r="C76" s="1">
        <f t="shared" si="0"/>
        <v>69.085000000000008</v>
      </c>
      <c r="D76" s="1">
        <f t="shared" si="1"/>
        <v>68.989999999999995</v>
      </c>
      <c r="E76" s="1">
        <f t="shared" si="2"/>
        <v>70.819999999999993</v>
      </c>
      <c r="F76" s="1">
        <f t="shared" si="3"/>
        <v>72.515000000000001</v>
      </c>
      <c r="G76" s="1">
        <f t="shared" si="4"/>
        <v>73.265000000000001</v>
      </c>
      <c r="H76" s="8">
        <f t="shared" si="5"/>
        <v>79.324999999999989</v>
      </c>
      <c r="I76" s="1">
        <f t="shared" si="6"/>
        <v>70.944999999999993</v>
      </c>
      <c r="J76" s="1">
        <f t="shared" si="7"/>
        <v>66.31</v>
      </c>
      <c r="K76" s="8">
        <f t="shared" si="8"/>
        <v>70.824999999999989</v>
      </c>
      <c r="L76" s="1">
        <f t="shared" si="9"/>
        <v>78.215000000000003</v>
      </c>
      <c r="M76" s="1">
        <f t="shared" si="10"/>
        <v>77.169999999999987</v>
      </c>
      <c r="N76" s="8">
        <f t="shared" si="11"/>
        <v>86.765000000000001</v>
      </c>
      <c r="O76" s="1">
        <f t="shared" si="12"/>
        <v>84.67</v>
      </c>
      <c r="P76" s="1">
        <f t="shared" si="13"/>
        <v>86.575000000000003</v>
      </c>
      <c r="Q76" s="8">
        <f t="shared" si="14"/>
        <v>76.824999999999989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25">
      <c r="A77" s="43"/>
      <c r="B77" s="43"/>
      <c r="C77" s="1">
        <f t="shared" si="0"/>
        <v>70.325000000000003</v>
      </c>
      <c r="D77" s="1">
        <f t="shared" si="1"/>
        <v>71.105000000000004</v>
      </c>
      <c r="E77" s="1">
        <f t="shared" si="2"/>
        <v>66.105000000000004</v>
      </c>
      <c r="F77" s="1">
        <f t="shared" si="3"/>
        <v>71.655000000000001</v>
      </c>
      <c r="G77" s="1">
        <f t="shared" si="4"/>
        <v>70.759999999999991</v>
      </c>
      <c r="H77" s="8">
        <f t="shared" si="5"/>
        <v>74.704999999999998</v>
      </c>
      <c r="I77" s="1">
        <f t="shared" si="6"/>
        <v>67.164999999999992</v>
      </c>
      <c r="J77" s="1">
        <f t="shared" si="7"/>
        <v>71.204999999999998</v>
      </c>
      <c r="K77" s="8">
        <f t="shared" si="8"/>
        <v>71.555000000000007</v>
      </c>
      <c r="L77" s="1">
        <f t="shared" si="9"/>
        <v>85.674999999999997</v>
      </c>
      <c r="M77" s="1">
        <f t="shared" si="10"/>
        <v>78.884999999999991</v>
      </c>
      <c r="N77" s="8">
        <f t="shared" si="11"/>
        <v>82.97999999999999</v>
      </c>
      <c r="O77" s="1">
        <f t="shared" si="12"/>
        <v>78.58</v>
      </c>
      <c r="P77" s="1">
        <f t="shared" si="13"/>
        <v>87.92</v>
      </c>
      <c r="Q77" s="8">
        <f t="shared" si="14"/>
        <v>87.814999999999998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25">
      <c r="A78" s="43"/>
      <c r="B78" s="43" t="s">
        <v>21</v>
      </c>
      <c r="C78" s="1">
        <f t="shared" si="0"/>
        <v>69.864999999999995</v>
      </c>
      <c r="D78" s="1">
        <f t="shared" si="1"/>
        <v>71.300000000000011</v>
      </c>
      <c r="E78" s="1">
        <f t="shared" si="2"/>
        <v>70.45</v>
      </c>
      <c r="F78" s="1">
        <f t="shared" si="3"/>
        <v>70.08</v>
      </c>
      <c r="G78" s="1">
        <f t="shared" si="4"/>
        <v>77</v>
      </c>
      <c r="H78" s="8">
        <f t="shared" si="5"/>
        <v>82.16</v>
      </c>
      <c r="I78" s="1">
        <f t="shared" si="6"/>
        <v>74.949999999999989</v>
      </c>
      <c r="J78" s="1">
        <f t="shared" si="7"/>
        <v>69.12</v>
      </c>
      <c r="K78" s="8">
        <f t="shared" si="8"/>
        <v>77.504999999999995</v>
      </c>
      <c r="L78" s="1">
        <f t="shared" si="9"/>
        <v>90.92</v>
      </c>
      <c r="M78" s="1">
        <f t="shared" si="10"/>
        <v>89.605000000000004</v>
      </c>
      <c r="N78" s="8">
        <f t="shared" si="11"/>
        <v>74.89</v>
      </c>
      <c r="O78" s="1">
        <f t="shared" si="12"/>
        <v>77.044999999999987</v>
      </c>
      <c r="P78" s="1">
        <f t="shared" si="13"/>
        <v>81.94</v>
      </c>
      <c r="Q78" s="8">
        <f t="shared" si="14"/>
        <v>86.59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25">
      <c r="A79" s="43"/>
      <c r="B79" s="43"/>
      <c r="C79" s="1">
        <f t="shared" si="0"/>
        <v>69.254999999999995</v>
      </c>
      <c r="D79" s="1">
        <f t="shared" si="1"/>
        <v>72.805000000000007</v>
      </c>
      <c r="E79" s="1">
        <f t="shared" si="2"/>
        <v>64.765000000000001</v>
      </c>
      <c r="F79" s="1">
        <f t="shared" si="3"/>
        <v>69.11</v>
      </c>
      <c r="G79" s="1">
        <f t="shared" si="4"/>
        <v>76.98</v>
      </c>
      <c r="H79" s="8">
        <f t="shared" si="5"/>
        <v>69.534999999999997</v>
      </c>
      <c r="I79" s="1">
        <f t="shared" si="6"/>
        <v>75.3</v>
      </c>
      <c r="J79" s="1">
        <f t="shared" si="7"/>
        <v>69.64</v>
      </c>
      <c r="K79" s="8">
        <f t="shared" si="8"/>
        <v>64.3</v>
      </c>
      <c r="L79" s="1">
        <f t="shared" si="9"/>
        <v>79.180000000000007</v>
      </c>
      <c r="M79" s="1">
        <f t="shared" si="10"/>
        <v>93.13</v>
      </c>
      <c r="N79" s="8">
        <f t="shared" si="11"/>
        <v>75.495000000000005</v>
      </c>
      <c r="O79" s="1">
        <f t="shared" si="12"/>
        <v>79.069999999999993</v>
      </c>
      <c r="P79" s="1">
        <f t="shared" si="13"/>
        <v>89.825000000000003</v>
      </c>
      <c r="Q79" s="8">
        <f t="shared" si="14"/>
        <v>84.974999999999994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25">
      <c r="A80" s="43"/>
      <c r="B80" s="43"/>
      <c r="C80" s="1">
        <f t="shared" si="0"/>
        <v>69.14</v>
      </c>
      <c r="D80" s="1">
        <f t="shared" si="1"/>
        <v>69.694999999999993</v>
      </c>
      <c r="E80" s="1">
        <f t="shared" si="2"/>
        <v>72.759999999999991</v>
      </c>
      <c r="F80" s="1">
        <f t="shared" si="3"/>
        <v>80.545000000000002</v>
      </c>
      <c r="G80" s="1">
        <f t="shared" si="4"/>
        <v>88.384999999999991</v>
      </c>
      <c r="H80" s="8">
        <f t="shared" si="5"/>
        <v>79.03</v>
      </c>
      <c r="I80" s="1">
        <f t="shared" si="6"/>
        <v>71.16</v>
      </c>
      <c r="J80" s="1">
        <f t="shared" si="7"/>
        <v>74.069999999999993</v>
      </c>
      <c r="K80" s="8">
        <f t="shared" si="8"/>
        <v>69.185000000000002</v>
      </c>
      <c r="L80" s="1">
        <f t="shared" si="9"/>
        <v>82.42</v>
      </c>
      <c r="M80" s="1">
        <f t="shared" si="10"/>
        <v>76.789999999999992</v>
      </c>
      <c r="N80" s="8">
        <f t="shared" si="11"/>
        <v>75.155000000000001</v>
      </c>
      <c r="O80" s="1">
        <f t="shared" si="12"/>
        <v>94.544999999999987</v>
      </c>
      <c r="P80" s="1">
        <f t="shared" si="13"/>
        <v>87.22</v>
      </c>
      <c r="Q80" s="8">
        <f t="shared" si="14"/>
        <v>83.335000000000008</v>
      </c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25">
      <c r="A81" s="43"/>
      <c r="B81" s="43" t="s">
        <v>23</v>
      </c>
      <c r="C81" s="1">
        <f t="shared" si="0"/>
        <v>66.31</v>
      </c>
      <c r="D81" s="1">
        <f t="shared" si="1"/>
        <v>71.11</v>
      </c>
      <c r="E81" s="1">
        <f t="shared" si="2"/>
        <v>68.805000000000007</v>
      </c>
      <c r="F81" s="1">
        <f t="shared" si="3"/>
        <v>77.424999999999997</v>
      </c>
      <c r="G81" s="1">
        <f t="shared" si="4"/>
        <v>76.009999999999991</v>
      </c>
      <c r="H81" s="8">
        <f t="shared" si="5"/>
        <v>75.300000000000011</v>
      </c>
      <c r="I81" s="1">
        <f t="shared" si="6"/>
        <v>75.02000000000001</v>
      </c>
      <c r="J81" s="1">
        <f t="shared" si="7"/>
        <v>78.53</v>
      </c>
      <c r="K81" s="8">
        <f t="shared" si="8"/>
        <v>67.55</v>
      </c>
      <c r="L81" s="1">
        <f t="shared" si="9"/>
        <v>73.759999999999991</v>
      </c>
      <c r="M81" s="1">
        <f t="shared" si="10"/>
        <v>76.38</v>
      </c>
      <c r="N81" s="8">
        <f t="shared" si="11"/>
        <v>87.91</v>
      </c>
      <c r="O81" s="1">
        <f t="shared" si="12"/>
        <v>96.44</v>
      </c>
      <c r="P81" s="1">
        <f t="shared" si="13"/>
        <v>89.405000000000001</v>
      </c>
      <c r="Q81" s="8">
        <f t="shared" si="14"/>
        <v>84.66</v>
      </c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25">
      <c r="A82" s="43"/>
      <c r="B82" s="43"/>
      <c r="C82" s="1">
        <f t="shared" si="0"/>
        <v>75.03</v>
      </c>
      <c r="D82" s="1">
        <f t="shared" si="1"/>
        <v>80.52000000000001</v>
      </c>
      <c r="E82" s="1">
        <f t="shared" si="2"/>
        <v>70.775000000000006</v>
      </c>
      <c r="F82" s="1">
        <f t="shared" si="3"/>
        <v>73.034999999999997</v>
      </c>
      <c r="G82" s="1">
        <f t="shared" si="4"/>
        <v>85.314999999999998</v>
      </c>
      <c r="H82" s="8">
        <f t="shared" si="5"/>
        <v>72.865000000000009</v>
      </c>
      <c r="I82" s="1">
        <f t="shared" si="6"/>
        <v>69.335000000000008</v>
      </c>
      <c r="J82" s="1">
        <f t="shared" si="7"/>
        <v>76.655000000000001</v>
      </c>
      <c r="K82" s="8">
        <f t="shared" si="8"/>
        <v>67.075000000000003</v>
      </c>
      <c r="L82" s="1">
        <f t="shared" si="9"/>
        <v>91.300000000000011</v>
      </c>
      <c r="M82" s="1">
        <f t="shared" si="10"/>
        <v>84.664999999999992</v>
      </c>
      <c r="N82" s="8">
        <f t="shared" si="11"/>
        <v>90.875</v>
      </c>
      <c r="O82" s="1">
        <f t="shared" si="12"/>
        <v>81.935000000000002</v>
      </c>
      <c r="P82" s="1">
        <f t="shared" si="13"/>
        <v>89.885000000000005</v>
      </c>
      <c r="Q82" s="8">
        <f t="shared" si="14"/>
        <v>86.955000000000013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25">
      <c r="A83" s="43"/>
      <c r="B83" s="43"/>
      <c r="C83" s="1">
        <f t="shared" si="0"/>
        <v>66.009999999999991</v>
      </c>
      <c r="D83" s="1">
        <f t="shared" si="1"/>
        <v>75.875</v>
      </c>
      <c r="E83" s="1">
        <f t="shared" si="2"/>
        <v>67.585000000000008</v>
      </c>
      <c r="F83" s="1">
        <f t="shared" si="3"/>
        <v>84.009999999999991</v>
      </c>
      <c r="G83" s="1">
        <f t="shared" si="4"/>
        <v>77.685000000000002</v>
      </c>
      <c r="H83" s="8">
        <f t="shared" si="5"/>
        <v>75.78</v>
      </c>
      <c r="I83" s="1">
        <f t="shared" si="6"/>
        <v>66.555000000000007</v>
      </c>
      <c r="J83" s="1">
        <f t="shared" si="7"/>
        <v>69.400000000000006</v>
      </c>
      <c r="K83" s="8">
        <f t="shared" si="8"/>
        <v>62.765000000000001</v>
      </c>
      <c r="L83" s="1">
        <f t="shared" si="9"/>
        <v>84.245000000000005</v>
      </c>
      <c r="M83" s="1">
        <f t="shared" si="10"/>
        <v>80.39</v>
      </c>
      <c r="N83" s="8">
        <f t="shared" si="11"/>
        <v>79.284999999999997</v>
      </c>
      <c r="O83" s="1">
        <f t="shared" si="12"/>
        <v>81.204999999999998</v>
      </c>
      <c r="P83" s="1">
        <f t="shared" si="13"/>
        <v>89.3</v>
      </c>
      <c r="Q83" s="8">
        <f t="shared" si="14"/>
        <v>85.84</v>
      </c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25">
      <c r="A84" s="43"/>
      <c r="B84" s="42" t="s">
        <v>25</v>
      </c>
      <c r="C84" s="1">
        <f t="shared" si="0"/>
        <v>55.400000000000006</v>
      </c>
      <c r="D84" s="1">
        <f t="shared" si="1"/>
        <v>71.655000000000001</v>
      </c>
      <c r="E84" s="1">
        <f t="shared" si="2"/>
        <v>70.319999999999993</v>
      </c>
      <c r="F84" s="1">
        <f t="shared" si="3"/>
        <v>79.44</v>
      </c>
      <c r="G84" s="1">
        <f t="shared" si="4"/>
        <v>74.41</v>
      </c>
      <c r="H84" s="8">
        <f t="shared" si="5"/>
        <v>75.634999999999991</v>
      </c>
      <c r="I84" s="1">
        <f t="shared" si="6"/>
        <v>81.194999999999993</v>
      </c>
      <c r="J84" s="1">
        <f t="shared" si="7"/>
        <v>72.87</v>
      </c>
      <c r="K84" s="8">
        <f t="shared" si="8"/>
        <v>73.004999999999995</v>
      </c>
      <c r="L84" s="1">
        <f t="shared" si="9"/>
        <v>75.685000000000002</v>
      </c>
      <c r="M84" s="1">
        <f t="shared" si="10"/>
        <v>83.43</v>
      </c>
      <c r="N84" s="8">
        <f t="shared" si="11"/>
        <v>79.97999999999999</v>
      </c>
      <c r="O84" s="1">
        <f t="shared" si="12"/>
        <v>88.16</v>
      </c>
      <c r="P84" s="1">
        <f t="shared" si="13"/>
        <v>83.295000000000002</v>
      </c>
      <c r="Q84" s="8">
        <f t="shared" si="14"/>
        <v>82.26</v>
      </c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25">
      <c r="A85" s="43"/>
      <c r="B85" s="42"/>
      <c r="C85" s="1">
        <f t="shared" si="0"/>
        <v>72.555000000000007</v>
      </c>
      <c r="D85" s="1">
        <f t="shared" si="1"/>
        <v>69.260000000000005</v>
      </c>
      <c r="E85" s="1">
        <f t="shared" si="2"/>
        <v>65.78</v>
      </c>
      <c r="F85" s="1">
        <f t="shared" si="3"/>
        <v>68.699999999999989</v>
      </c>
      <c r="G85" s="1">
        <f t="shared" si="4"/>
        <v>78.05</v>
      </c>
      <c r="H85" s="8">
        <f t="shared" si="5"/>
        <v>77.644999999999996</v>
      </c>
      <c r="I85" s="1">
        <f t="shared" si="6"/>
        <v>68.375</v>
      </c>
      <c r="J85" s="1">
        <f t="shared" si="7"/>
        <v>68.900000000000006</v>
      </c>
      <c r="K85" s="8">
        <f t="shared" si="8"/>
        <v>71.790000000000006</v>
      </c>
      <c r="L85" s="1">
        <f t="shared" si="9"/>
        <v>88.38</v>
      </c>
      <c r="M85" s="1">
        <f t="shared" si="10"/>
        <v>97.325000000000003</v>
      </c>
      <c r="N85" s="8">
        <f t="shared" si="11"/>
        <v>89.704999999999998</v>
      </c>
      <c r="O85" s="1">
        <f t="shared" si="12"/>
        <v>89.81</v>
      </c>
      <c r="P85" s="1">
        <f t="shared" si="13"/>
        <v>91.990000000000009</v>
      </c>
      <c r="Q85" s="8">
        <f t="shared" si="14"/>
        <v>89.795000000000002</v>
      </c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25">
      <c r="A86" s="43"/>
      <c r="B86" s="42"/>
      <c r="C86" s="1">
        <f t="shared" si="0"/>
        <v>62.39</v>
      </c>
      <c r="D86" s="1">
        <f t="shared" si="1"/>
        <v>70.314999999999998</v>
      </c>
      <c r="E86" s="1">
        <f t="shared" si="2"/>
        <v>66.425000000000011</v>
      </c>
      <c r="F86" s="1">
        <f t="shared" si="3"/>
        <v>71.284999999999997</v>
      </c>
      <c r="G86" s="1">
        <f t="shared" si="4"/>
        <v>69.52000000000001</v>
      </c>
      <c r="H86" s="8">
        <f t="shared" si="5"/>
        <v>83.44</v>
      </c>
      <c r="I86" s="1">
        <f t="shared" si="6"/>
        <v>69.734999999999999</v>
      </c>
      <c r="J86" s="1">
        <f t="shared" si="7"/>
        <v>69.504999999999995</v>
      </c>
      <c r="K86" s="8">
        <f t="shared" si="8"/>
        <v>72.740000000000009</v>
      </c>
      <c r="L86" s="1">
        <f t="shared" si="9"/>
        <v>82.094999999999999</v>
      </c>
      <c r="M86" s="1">
        <f t="shared" si="10"/>
        <v>81.66</v>
      </c>
      <c r="N86" s="8">
        <f t="shared" si="11"/>
        <v>81.05</v>
      </c>
      <c r="O86" s="1">
        <f t="shared" si="12"/>
        <v>76.495000000000005</v>
      </c>
      <c r="P86" s="1">
        <f t="shared" si="13"/>
        <v>88.2</v>
      </c>
      <c r="Q86" s="8">
        <f t="shared" si="14"/>
        <v>82.375</v>
      </c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25">
      <c r="A87" s="43"/>
      <c r="B87" s="42" t="s">
        <v>26</v>
      </c>
      <c r="C87" s="1">
        <f t="shared" si="0"/>
        <v>65.314999999999998</v>
      </c>
      <c r="D87" s="1">
        <f t="shared" si="1"/>
        <v>67.38</v>
      </c>
      <c r="E87" s="1">
        <f t="shared" si="2"/>
        <v>68.650000000000006</v>
      </c>
      <c r="F87" s="1">
        <f t="shared" si="3"/>
        <v>69.259999999999991</v>
      </c>
      <c r="G87" s="1">
        <f t="shared" si="4"/>
        <v>65.504999999999995</v>
      </c>
      <c r="H87" s="8">
        <f t="shared" si="5"/>
        <v>85.344999999999999</v>
      </c>
      <c r="I87" s="1">
        <f t="shared" si="6"/>
        <v>76.400000000000006</v>
      </c>
      <c r="J87" s="1">
        <f t="shared" si="7"/>
        <v>71.94</v>
      </c>
      <c r="K87" s="8">
        <f t="shared" si="8"/>
        <v>70.91</v>
      </c>
      <c r="L87" s="1">
        <f t="shared" si="9"/>
        <v>79.264999999999986</v>
      </c>
      <c r="M87" s="1">
        <f t="shared" si="10"/>
        <v>81.14500000000001</v>
      </c>
      <c r="N87" s="8">
        <f t="shared" si="11"/>
        <v>82.21</v>
      </c>
      <c r="O87" s="1">
        <f t="shared" si="12"/>
        <v>83.330000000000013</v>
      </c>
      <c r="P87" s="1">
        <f t="shared" si="13"/>
        <v>65.784999999999997</v>
      </c>
      <c r="Q87" s="8">
        <f t="shared" si="14"/>
        <v>86.025000000000006</v>
      </c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25">
      <c r="A88" s="43"/>
      <c r="B88" s="42"/>
      <c r="C88" s="1">
        <f t="shared" si="0"/>
        <v>62.215000000000003</v>
      </c>
      <c r="D88" s="1">
        <f t="shared" si="1"/>
        <v>63.974999999999994</v>
      </c>
      <c r="E88" s="1">
        <f t="shared" si="2"/>
        <v>65.62</v>
      </c>
      <c r="F88" s="1">
        <f t="shared" si="3"/>
        <v>82.87</v>
      </c>
      <c r="G88" s="1">
        <f t="shared" si="4"/>
        <v>71.990000000000009</v>
      </c>
      <c r="H88" s="8">
        <f t="shared" si="5"/>
        <v>77.87</v>
      </c>
      <c r="I88" s="1">
        <f t="shared" si="6"/>
        <v>72.69</v>
      </c>
      <c r="J88" s="1">
        <f t="shared" si="7"/>
        <v>72.984999999999999</v>
      </c>
      <c r="K88" s="8">
        <f t="shared" si="8"/>
        <v>61.805</v>
      </c>
      <c r="L88" s="1">
        <f t="shared" si="9"/>
        <v>83.835000000000008</v>
      </c>
      <c r="M88" s="1">
        <f t="shared" si="10"/>
        <v>87.055000000000007</v>
      </c>
      <c r="N88" s="8">
        <f t="shared" si="11"/>
        <v>71.884999999999991</v>
      </c>
      <c r="O88" s="1">
        <f t="shared" si="12"/>
        <v>85.614999999999995</v>
      </c>
      <c r="P88" s="1">
        <f t="shared" si="13"/>
        <v>88.414999999999992</v>
      </c>
      <c r="Q88" s="8">
        <f t="shared" si="14"/>
        <v>82.055000000000007</v>
      </c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25">
      <c r="A89" s="43"/>
      <c r="B89" s="42"/>
      <c r="C89" s="1">
        <f t="shared" si="0"/>
        <v>65.575000000000003</v>
      </c>
      <c r="D89" s="1">
        <f t="shared" si="1"/>
        <v>68.875</v>
      </c>
      <c r="E89" s="1">
        <f t="shared" si="2"/>
        <v>61.054999999999993</v>
      </c>
      <c r="F89" s="1">
        <f t="shared" si="3"/>
        <v>68.564999999999998</v>
      </c>
      <c r="G89" s="1">
        <f t="shared" si="4"/>
        <v>72.625</v>
      </c>
      <c r="H89" s="8">
        <f t="shared" si="5"/>
        <v>80.674999999999997</v>
      </c>
      <c r="I89" s="1">
        <f t="shared" si="6"/>
        <v>73.875</v>
      </c>
      <c r="J89" s="1">
        <f t="shared" si="7"/>
        <v>68.460000000000008</v>
      </c>
      <c r="K89" s="8">
        <f t="shared" si="8"/>
        <v>60.04</v>
      </c>
      <c r="L89" s="1">
        <f t="shared" si="9"/>
        <v>81.539999999999992</v>
      </c>
      <c r="M89" s="1">
        <f t="shared" si="10"/>
        <v>83.655000000000001</v>
      </c>
      <c r="N89" s="8">
        <f t="shared" si="11"/>
        <v>89.32</v>
      </c>
      <c r="O89" s="1">
        <f t="shared" si="12"/>
        <v>99.490000000000009</v>
      </c>
      <c r="P89" s="1">
        <f t="shared" si="13"/>
        <v>84.37</v>
      </c>
      <c r="Q89" s="8">
        <f t="shared" si="14"/>
        <v>87.43</v>
      </c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25">
      <c r="A90" s="43"/>
      <c r="B90" s="42" t="s">
        <v>28</v>
      </c>
      <c r="C90" s="1">
        <f t="shared" si="0"/>
        <v>68.715000000000003</v>
      </c>
      <c r="D90" s="1">
        <f t="shared" si="1"/>
        <v>66.435000000000002</v>
      </c>
      <c r="E90" s="1">
        <f t="shared" si="2"/>
        <v>72.77</v>
      </c>
      <c r="F90" s="1">
        <f t="shared" si="3"/>
        <v>73.324999999999989</v>
      </c>
      <c r="G90" s="1">
        <f t="shared" si="4"/>
        <v>78.704999999999998</v>
      </c>
      <c r="H90" s="8">
        <f t="shared" si="5"/>
        <v>73.61</v>
      </c>
      <c r="I90" s="1">
        <f t="shared" si="6"/>
        <v>66.375</v>
      </c>
      <c r="J90" s="1">
        <f t="shared" si="7"/>
        <v>71.789999999999992</v>
      </c>
      <c r="K90" s="8">
        <f t="shared" si="8"/>
        <v>68.715000000000003</v>
      </c>
      <c r="L90" s="1">
        <f t="shared" si="9"/>
        <v>83.51</v>
      </c>
      <c r="M90" s="1">
        <f t="shared" si="10"/>
        <v>83.615000000000009</v>
      </c>
      <c r="N90" s="8">
        <f t="shared" si="11"/>
        <v>90.97999999999999</v>
      </c>
      <c r="O90" s="1">
        <f t="shared" si="12"/>
        <v>97.53</v>
      </c>
      <c r="P90" s="1">
        <f t="shared" si="13"/>
        <v>87.12</v>
      </c>
      <c r="Q90" s="8">
        <f t="shared" si="14"/>
        <v>79.585000000000008</v>
      </c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25">
      <c r="A91" s="43"/>
      <c r="B91" s="42"/>
      <c r="C91" s="1">
        <f t="shared" si="0"/>
        <v>69.06</v>
      </c>
      <c r="D91" s="1">
        <f t="shared" si="1"/>
        <v>65.995000000000005</v>
      </c>
      <c r="E91" s="1">
        <f t="shared" si="2"/>
        <v>62.52</v>
      </c>
      <c r="F91" s="1">
        <f t="shared" si="3"/>
        <v>65.61</v>
      </c>
      <c r="G91" s="1">
        <f t="shared" si="4"/>
        <v>72.78</v>
      </c>
      <c r="H91" s="8">
        <f t="shared" si="5"/>
        <v>80.965000000000003</v>
      </c>
      <c r="I91" s="1">
        <f t="shared" si="6"/>
        <v>70.555000000000007</v>
      </c>
      <c r="J91" s="1">
        <f t="shared" si="7"/>
        <v>63.915000000000006</v>
      </c>
      <c r="K91" s="8">
        <f t="shared" si="8"/>
        <v>81.545000000000002</v>
      </c>
      <c r="L91" s="1">
        <f t="shared" si="9"/>
        <v>89.125</v>
      </c>
      <c r="M91" s="1">
        <f t="shared" si="10"/>
        <v>87.84</v>
      </c>
      <c r="N91" s="8">
        <f t="shared" si="11"/>
        <v>88.97</v>
      </c>
      <c r="O91" s="1">
        <f t="shared" si="12"/>
        <v>92.14</v>
      </c>
      <c r="P91" s="1">
        <f t="shared" si="13"/>
        <v>52.995000000000005</v>
      </c>
      <c r="Q91" s="8">
        <f t="shared" si="14"/>
        <v>86.754999999999995</v>
      </c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25">
      <c r="A92" s="43"/>
      <c r="B92" s="42"/>
      <c r="C92" s="1">
        <f t="shared" si="0"/>
        <v>68.754999999999995</v>
      </c>
      <c r="D92" s="1">
        <f t="shared" si="1"/>
        <v>62.365000000000002</v>
      </c>
      <c r="E92" s="1">
        <f t="shared" si="2"/>
        <v>67.465000000000003</v>
      </c>
      <c r="F92" s="1">
        <f t="shared" si="3"/>
        <v>69.155000000000001</v>
      </c>
      <c r="G92" s="1">
        <f t="shared" si="4"/>
        <v>66.974999999999994</v>
      </c>
      <c r="H92" s="8">
        <f t="shared" si="5"/>
        <v>71.894999999999996</v>
      </c>
      <c r="I92" s="1">
        <f t="shared" si="6"/>
        <v>65.155000000000001</v>
      </c>
      <c r="J92" s="1">
        <f t="shared" si="7"/>
        <v>64.614999999999995</v>
      </c>
      <c r="K92" s="8">
        <f t="shared" si="8"/>
        <v>66.495000000000005</v>
      </c>
      <c r="L92" s="1">
        <f t="shared" si="9"/>
        <v>83.800000000000011</v>
      </c>
      <c r="M92" s="1">
        <f t="shared" si="10"/>
        <v>84.594999999999999</v>
      </c>
      <c r="N92" s="8">
        <f t="shared" si="11"/>
        <v>79.830000000000013</v>
      </c>
      <c r="O92" s="1">
        <f t="shared" si="12"/>
        <v>86.85499999999999</v>
      </c>
      <c r="P92" s="1">
        <f t="shared" si="13"/>
        <v>87.64500000000001</v>
      </c>
      <c r="Q92" s="8">
        <f t="shared" si="14"/>
        <v>80.72</v>
      </c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25">
      <c r="A93" s="43"/>
      <c r="B93" s="42" t="s">
        <v>29</v>
      </c>
      <c r="C93" s="1">
        <f t="shared" si="0"/>
        <v>66.28</v>
      </c>
      <c r="D93" s="1">
        <f t="shared" si="1"/>
        <v>61.540000000000006</v>
      </c>
      <c r="E93" s="1">
        <f t="shared" si="2"/>
        <v>70.745000000000005</v>
      </c>
      <c r="F93" s="1">
        <f t="shared" si="3"/>
        <v>65.444999999999993</v>
      </c>
      <c r="G93" s="1">
        <f t="shared" si="4"/>
        <v>71.599999999999994</v>
      </c>
      <c r="H93" s="8">
        <f t="shared" si="5"/>
        <v>68.67</v>
      </c>
      <c r="I93" s="1">
        <f t="shared" si="6"/>
        <v>73.325000000000003</v>
      </c>
      <c r="J93" s="1">
        <f t="shared" si="7"/>
        <v>69.394999999999996</v>
      </c>
      <c r="K93" s="8">
        <f t="shared" si="8"/>
        <v>76.25</v>
      </c>
      <c r="L93" s="1">
        <f t="shared" si="9"/>
        <v>81.240000000000009</v>
      </c>
      <c r="M93" s="1">
        <f t="shared" si="10"/>
        <v>76.67</v>
      </c>
      <c r="N93" s="8">
        <f t="shared" si="11"/>
        <v>80.27</v>
      </c>
      <c r="O93" s="1">
        <f t="shared" si="12"/>
        <v>89.504999999999995</v>
      </c>
      <c r="P93" s="1">
        <f t="shared" si="13"/>
        <v>87.26</v>
      </c>
      <c r="Q93" s="8">
        <f t="shared" si="14"/>
        <v>85.210000000000008</v>
      </c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25">
      <c r="A94" s="43"/>
      <c r="B94" s="42"/>
      <c r="C94" s="1">
        <f t="shared" si="0"/>
        <v>65.56</v>
      </c>
      <c r="D94" s="1">
        <f t="shared" si="1"/>
        <v>78.204999999999998</v>
      </c>
      <c r="E94" s="1">
        <f t="shared" si="2"/>
        <v>67.355000000000004</v>
      </c>
      <c r="F94" s="1">
        <f t="shared" si="3"/>
        <v>68.245000000000005</v>
      </c>
      <c r="G94" s="1">
        <f t="shared" si="4"/>
        <v>69.06</v>
      </c>
      <c r="H94" s="8">
        <f t="shared" si="5"/>
        <v>71.289999999999992</v>
      </c>
      <c r="I94" s="1">
        <f t="shared" si="6"/>
        <v>71.39500000000001</v>
      </c>
      <c r="J94" s="1">
        <f t="shared" si="7"/>
        <v>67.534999999999997</v>
      </c>
      <c r="K94" s="8">
        <f t="shared" si="8"/>
        <v>65.085000000000008</v>
      </c>
      <c r="L94" s="1">
        <f t="shared" si="9"/>
        <v>80.605000000000004</v>
      </c>
      <c r="M94" s="1">
        <f t="shared" si="10"/>
        <v>96.814999999999998</v>
      </c>
      <c r="N94" s="8">
        <f t="shared" si="11"/>
        <v>81.405000000000001</v>
      </c>
      <c r="O94" s="1">
        <f t="shared" si="12"/>
        <v>99.905000000000001</v>
      </c>
      <c r="P94" s="1">
        <f t="shared" si="13"/>
        <v>90.259999999999991</v>
      </c>
      <c r="Q94" s="8">
        <f t="shared" si="14"/>
        <v>90.449999999999989</v>
      </c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25">
      <c r="A95" s="43"/>
      <c r="B95" s="42"/>
      <c r="C95" s="1">
        <f t="shared" si="0"/>
        <v>74.16</v>
      </c>
      <c r="D95" s="1">
        <f t="shared" si="1"/>
        <v>56.44</v>
      </c>
      <c r="E95" s="1">
        <f t="shared" si="2"/>
        <v>68.185000000000002</v>
      </c>
      <c r="F95" s="1">
        <f t="shared" si="3"/>
        <v>81.87</v>
      </c>
      <c r="G95" s="1">
        <f t="shared" si="4"/>
        <v>75.765000000000001</v>
      </c>
      <c r="H95" s="8">
        <f t="shared" si="5"/>
        <v>79.155000000000001</v>
      </c>
      <c r="I95" s="1">
        <f t="shared" si="6"/>
        <v>67.03</v>
      </c>
      <c r="J95" s="1">
        <f t="shared" si="7"/>
        <v>66.965000000000003</v>
      </c>
      <c r="K95" s="8">
        <f t="shared" si="8"/>
        <v>67.63</v>
      </c>
      <c r="L95" s="1">
        <f t="shared" si="9"/>
        <v>81.06</v>
      </c>
      <c r="M95" s="1">
        <f t="shared" si="10"/>
        <v>87.805000000000007</v>
      </c>
      <c r="N95" s="8">
        <f t="shared" si="11"/>
        <v>78.734999999999999</v>
      </c>
      <c r="O95" s="1">
        <f t="shared" si="12"/>
        <v>88.14</v>
      </c>
      <c r="P95" s="1">
        <f t="shared" si="13"/>
        <v>80.14500000000001</v>
      </c>
      <c r="Q95" s="8">
        <f t="shared" si="14"/>
        <v>79.754999999999995</v>
      </c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25">
      <c r="A96" s="43"/>
      <c r="B96" s="42">
        <v>1750</v>
      </c>
      <c r="C96" s="1">
        <f t="shared" si="0"/>
        <v>66.710000000000008</v>
      </c>
      <c r="D96" s="1">
        <f t="shared" si="1"/>
        <v>72.055000000000007</v>
      </c>
      <c r="E96" s="1">
        <f t="shared" si="2"/>
        <v>70.580000000000013</v>
      </c>
      <c r="F96" s="1">
        <f t="shared" si="3"/>
        <v>75.94</v>
      </c>
      <c r="G96" s="1">
        <f t="shared" si="4"/>
        <v>70.555000000000007</v>
      </c>
      <c r="H96" s="8">
        <f t="shared" si="5"/>
        <v>62.36</v>
      </c>
      <c r="I96" s="1">
        <f t="shared" si="6"/>
        <v>68.759999999999991</v>
      </c>
      <c r="J96" s="1">
        <f t="shared" si="7"/>
        <v>60.734999999999999</v>
      </c>
      <c r="K96" s="8">
        <f t="shared" si="8"/>
        <v>66.91</v>
      </c>
      <c r="L96" s="1">
        <f t="shared" si="9"/>
        <v>86.884999999999991</v>
      </c>
      <c r="M96" s="1">
        <f t="shared" si="10"/>
        <v>78.900000000000006</v>
      </c>
      <c r="N96" s="8">
        <f t="shared" si="11"/>
        <v>77.125</v>
      </c>
      <c r="O96" s="1">
        <f t="shared" si="12"/>
        <v>94.745000000000005</v>
      </c>
      <c r="P96" s="1">
        <f t="shared" si="13"/>
        <v>94.245000000000005</v>
      </c>
      <c r="Q96" s="8">
        <f t="shared" si="14"/>
        <v>93.045000000000002</v>
      </c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25">
      <c r="A97" s="43"/>
      <c r="B97" s="42"/>
      <c r="C97" s="1">
        <f t="shared" si="0"/>
        <v>66.155000000000001</v>
      </c>
      <c r="D97" s="1">
        <f t="shared" si="1"/>
        <v>60.39</v>
      </c>
      <c r="E97" s="1">
        <f t="shared" si="2"/>
        <v>56.260000000000005</v>
      </c>
      <c r="F97" s="1">
        <f t="shared" si="3"/>
        <v>76.27</v>
      </c>
      <c r="G97" s="1">
        <f t="shared" si="4"/>
        <v>64.539999999999992</v>
      </c>
      <c r="H97" s="8">
        <f t="shared" si="5"/>
        <v>54.230000000000004</v>
      </c>
      <c r="I97" s="1">
        <f t="shared" si="6"/>
        <v>75.61</v>
      </c>
      <c r="J97" s="1">
        <f t="shared" si="7"/>
        <v>65.64500000000001</v>
      </c>
      <c r="K97" s="8">
        <f t="shared" si="8"/>
        <v>62.789999999999992</v>
      </c>
      <c r="L97" s="1">
        <f t="shared" si="9"/>
        <v>90.259999999999991</v>
      </c>
      <c r="M97" s="1">
        <f t="shared" si="10"/>
        <v>78.245000000000005</v>
      </c>
      <c r="N97" s="8">
        <f t="shared" si="11"/>
        <v>81.33</v>
      </c>
      <c r="O97" s="1">
        <f t="shared" si="12"/>
        <v>87.52000000000001</v>
      </c>
      <c r="P97" s="1">
        <f t="shared" si="13"/>
        <v>95.10499999999999</v>
      </c>
      <c r="Q97" s="8">
        <f t="shared" si="14"/>
        <v>76.72</v>
      </c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25">
      <c r="A98" s="43"/>
      <c r="B98" s="42"/>
      <c r="C98" s="1">
        <f t="shared" si="0"/>
        <v>62.39</v>
      </c>
      <c r="D98" s="1">
        <f t="shared" si="1"/>
        <v>81.044999999999987</v>
      </c>
      <c r="E98" s="1">
        <f t="shared" si="2"/>
        <v>62.604999999999997</v>
      </c>
      <c r="F98" s="1">
        <f t="shared" si="3"/>
        <v>71.819999999999993</v>
      </c>
      <c r="G98" s="1">
        <f t="shared" si="4"/>
        <v>74.210000000000008</v>
      </c>
      <c r="H98" s="8">
        <f t="shared" si="5"/>
        <v>75.62</v>
      </c>
      <c r="I98" s="1">
        <f t="shared" si="6"/>
        <v>69.775000000000006</v>
      </c>
      <c r="J98" s="1">
        <f t="shared" si="7"/>
        <v>64.114999999999995</v>
      </c>
      <c r="K98" s="8">
        <f t="shared" si="8"/>
        <v>63.959999999999994</v>
      </c>
      <c r="L98" s="1">
        <f t="shared" si="9"/>
        <v>86.224999999999994</v>
      </c>
      <c r="M98" s="1">
        <f t="shared" si="10"/>
        <v>85.385000000000005</v>
      </c>
      <c r="N98" s="8">
        <f t="shared" si="11"/>
        <v>85.2</v>
      </c>
      <c r="O98" s="1">
        <f t="shared" si="12"/>
        <v>87.884999999999991</v>
      </c>
      <c r="P98" s="1">
        <f t="shared" si="13"/>
        <v>87.634999999999991</v>
      </c>
      <c r="Q98" s="8">
        <f t="shared" si="14"/>
        <v>91.73</v>
      </c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25">
      <c r="A99" s="43"/>
      <c r="B99" s="42">
        <v>2000</v>
      </c>
      <c r="C99" s="1">
        <f t="shared" si="0"/>
        <v>69.199999999999989</v>
      </c>
      <c r="D99" s="1">
        <f t="shared" si="1"/>
        <v>65.709999999999994</v>
      </c>
      <c r="E99" s="1">
        <f t="shared" si="2"/>
        <v>65.72</v>
      </c>
      <c r="F99" s="1">
        <f t="shared" si="3"/>
        <v>76.004999999999995</v>
      </c>
      <c r="G99" s="1">
        <f t="shared" si="4"/>
        <v>73.905000000000001</v>
      </c>
      <c r="H99" s="8">
        <f t="shared" si="5"/>
        <v>69.534999999999997</v>
      </c>
      <c r="I99" s="1">
        <f t="shared" si="6"/>
        <v>71.174999999999997</v>
      </c>
      <c r="J99" s="1">
        <f t="shared" si="7"/>
        <v>69.3</v>
      </c>
      <c r="K99" s="8">
        <f t="shared" si="8"/>
        <v>58.510000000000005</v>
      </c>
      <c r="L99" s="1">
        <f t="shared" si="9"/>
        <v>99.460000000000008</v>
      </c>
      <c r="M99" s="1">
        <f t="shared" si="10"/>
        <v>87.6</v>
      </c>
      <c r="N99" s="8">
        <f t="shared" si="11"/>
        <v>82.210000000000008</v>
      </c>
      <c r="O99" s="1">
        <f t="shared" si="12"/>
        <v>93.87</v>
      </c>
      <c r="P99" s="1">
        <f t="shared" si="13"/>
        <v>83.694999999999993</v>
      </c>
      <c r="Q99" s="8">
        <f t="shared" si="14"/>
        <v>90.800000000000011</v>
      </c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25">
      <c r="A100" s="43"/>
      <c r="B100" s="42"/>
      <c r="C100" s="1">
        <f t="shared" si="0"/>
        <v>73.454999999999998</v>
      </c>
      <c r="D100" s="1">
        <f t="shared" si="1"/>
        <v>61.024999999999999</v>
      </c>
      <c r="E100" s="1">
        <f t="shared" si="2"/>
        <v>69.594999999999999</v>
      </c>
      <c r="F100" s="1">
        <f t="shared" si="3"/>
        <v>76.564999999999998</v>
      </c>
      <c r="G100" s="1">
        <f t="shared" si="4"/>
        <v>72.599999999999994</v>
      </c>
      <c r="H100" s="8">
        <f t="shared" si="5"/>
        <v>61.06</v>
      </c>
      <c r="I100" s="1">
        <f t="shared" si="6"/>
        <v>86.784999999999997</v>
      </c>
      <c r="J100" s="1">
        <f t="shared" si="7"/>
        <v>73.025000000000006</v>
      </c>
      <c r="K100" s="8">
        <f t="shared" si="8"/>
        <v>75.47</v>
      </c>
      <c r="L100" s="1">
        <f t="shared" si="9"/>
        <v>88.75</v>
      </c>
      <c r="M100" s="1">
        <f t="shared" si="10"/>
        <v>76.164999999999992</v>
      </c>
      <c r="N100" s="8">
        <f t="shared" si="11"/>
        <v>80.83</v>
      </c>
      <c r="O100" s="1">
        <f t="shared" si="12"/>
        <v>91.990000000000009</v>
      </c>
      <c r="P100" s="1">
        <f t="shared" si="13"/>
        <v>87.289999999999992</v>
      </c>
      <c r="Q100" s="8">
        <f t="shared" si="14"/>
        <v>84.22999999999999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25">
      <c r="A101" s="43"/>
      <c r="B101" s="42"/>
      <c r="C101" s="1">
        <f t="shared" si="0"/>
        <v>67.495000000000005</v>
      </c>
      <c r="D101" s="1">
        <f t="shared" si="1"/>
        <v>64.195000000000007</v>
      </c>
      <c r="E101" s="1">
        <f t="shared" si="2"/>
        <v>63.79</v>
      </c>
      <c r="F101" s="1">
        <f t="shared" si="3"/>
        <v>71.319999999999993</v>
      </c>
      <c r="G101" s="1">
        <f t="shared" si="4"/>
        <v>67.39500000000001</v>
      </c>
      <c r="H101" s="8">
        <f t="shared" si="5"/>
        <v>69.72</v>
      </c>
      <c r="I101" s="1">
        <f t="shared" si="6"/>
        <v>70.59</v>
      </c>
      <c r="J101" s="1">
        <f t="shared" si="7"/>
        <v>55.884999999999998</v>
      </c>
      <c r="K101" s="8">
        <f t="shared" si="8"/>
        <v>62.870000000000005</v>
      </c>
      <c r="L101" s="1">
        <f t="shared" si="9"/>
        <v>85.42</v>
      </c>
      <c r="M101" s="1">
        <f t="shared" si="10"/>
        <v>84.155000000000001</v>
      </c>
      <c r="N101" s="8">
        <f t="shared" si="11"/>
        <v>75.56</v>
      </c>
      <c r="O101" s="1">
        <f t="shared" si="12"/>
        <v>84.14</v>
      </c>
      <c r="P101" s="1">
        <f t="shared" si="13"/>
        <v>92.704999999999998</v>
      </c>
      <c r="Q101" s="8">
        <f t="shared" si="14"/>
        <v>81.114999999999995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25">
      <c r="A102" s="43"/>
      <c r="B102" s="42">
        <v>2250</v>
      </c>
      <c r="C102" s="1">
        <f t="shared" si="0"/>
        <v>66.025000000000006</v>
      </c>
      <c r="D102" s="1">
        <f t="shared" si="1"/>
        <v>64.64</v>
      </c>
      <c r="E102" s="1">
        <f t="shared" si="2"/>
        <v>54.33</v>
      </c>
      <c r="F102" s="1">
        <f t="shared" si="3"/>
        <v>74.835000000000008</v>
      </c>
      <c r="G102" s="1">
        <f t="shared" si="4"/>
        <v>82.474999999999994</v>
      </c>
      <c r="H102" s="8">
        <f t="shared" si="5"/>
        <v>70.125</v>
      </c>
      <c r="I102" s="1">
        <f t="shared" si="6"/>
        <v>81.974999999999994</v>
      </c>
      <c r="J102" s="1">
        <f t="shared" si="7"/>
        <v>73.424999999999997</v>
      </c>
      <c r="K102" s="8">
        <f t="shared" si="8"/>
        <v>66.58</v>
      </c>
      <c r="L102" s="1">
        <f t="shared" si="9"/>
        <v>92.13</v>
      </c>
      <c r="M102" s="1">
        <f t="shared" si="10"/>
        <v>79.765000000000001</v>
      </c>
      <c r="N102" s="8">
        <f t="shared" si="11"/>
        <v>84.460000000000008</v>
      </c>
      <c r="O102" s="1">
        <f t="shared" si="12"/>
        <v>83.335000000000008</v>
      </c>
      <c r="P102" s="1">
        <f t="shared" si="13"/>
        <v>80.844999999999999</v>
      </c>
      <c r="Q102" s="8">
        <f t="shared" si="14"/>
        <v>86.765000000000001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25">
      <c r="A103" s="43"/>
      <c r="B103" s="42"/>
      <c r="C103" s="1">
        <f t="shared" si="0"/>
        <v>64.004999999999995</v>
      </c>
      <c r="D103" s="1">
        <f t="shared" si="1"/>
        <v>67.5</v>
      </c>
      <c r="E103" s="1">
        <f t="shared" si="2"/>
        <v>69.465000000000003</v>
      </c>
      <c r="F103" s="1">
        <f t="shared" si="3"/>
        <v>70.819999999999993</v>
      </c>
      <c r="G103" s="1">
        <f t="shared" si="4"/>
        <v>67.5</v>
      </c>
      <c r="H103" s="8">
        <f t="shared" si="5"/>
        <v>77.234999999999999</v>
      </c>
      <c r="I103" s="1">
        <f t="shared" si="6"/>
        <v>71.555000000000007</v>
      </c>
      <c r="J103" s="1">
        <f t="shared" si="7"/>
        <v>66.210000000000008</v>
      </c>
      <c r="K103" s="8">
        <f t="shared" si="8"/>
        <v>65.724999999999994</v>
      </c>
      <c r="L103" s="1">
        <f t="shared" si="9"/>
        <v>95.185000000000002</v>
      </c>
      <c r="M103" s="1">
        <f t="shared" si="10"/>
        <v>79.39</v>
      </c>
      <c r="N103" s="8">
        <f t="shared" si="11"/>
        <v>85.655000000000001</v>
      </c>
      <c r="O103" s="1">
        <f t="shared" si="12"/>
        <v>84.94</v>
      </c>
      <c r="P103" s="1">
        <f t="shared" si="13"/>
        <v>81.319999999999993</v>
      </c>
      <c r="Q103" s="8">
        <f t="shared" si="14"/>
        <v>93.564999999999998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25">
      <c r="A104" s="43"/>
      <c r="B104" s="42"/>
      <c r="C104" s="1">
        <f t="shared" si="0"/>
        <v>73.134999999999991</v>
      </c>
      <c r="D104" s="1">
        <f t="shared" si="1"/>
        <v>67.47</v>
      </c>
      <c r="E104" s="1">
        <f t="shared" si="2"/>
        <v>69.75</v>
      </c>
      <c r="F104" s="1">
        <f t="shared" si="3"/>
        <v>73.849999999999994</v>
      </c>
      <c r="G104" s="1">
        <f t="shared" si="4"/>
        <v>66.510000000000005</v>
      </c>
      <c r="H104" s="8">
        <f t="shared" si="5"/>
        <v>66.754999999999995</v>
      </c>
      <c r="I104" s="1">
        <f t="shared" si="6"/>
        <v>69.599999999999994</v>
      </c>
      <c r="J104" s="1">
        <f t="shared" si="7"/>
        <v>69.795000000000002</v>
      </c>
      <c r="K104" s="8">
        <f t="shared" si="8"/>
        <v>66.435000000000002</v>
      </c>
      <c r="L104" s="1">
        <f t="shared" si="9"/>
        <v>86.974999999999994</v>
      </c>
      <c r="M104" s="1">
        <f t="shared" si="10"/>
        <v>76.284999999999997</v>
      </c>
      <c r="N104" s="8">
        <f t="shared" si="11"/>
        <v>81.365000000000009</v>
      </c>
      <c r="O104" s="1">
        <f t="shared" si="12"/>
        <v>88.444999999999993</v>
      </c>
      <c r="P104" s="1">
        <f t="shared" si="13"/>
        <v>95.175000000000011</v>
      </c>
      <c r="Q104" s="8">
        <f t="shared" si="14"/>
        <v>83.63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25">
      <c r="A105" s="43"/>
      <c r="B105" s="42">
        <v>2500</v>
      </c>
      <c r="C105" s="1">
        <f t="shared" si="0"/>
        <v>68.174999999999997</v>
      </c>
      <c r="D105" s="1">
        <f t="shared" si="1"/>
        <v>72.03</v>
      </c>
      <c r="E105" s="1">
        <f t="shared" si="2"/>
        <v>62.115000000000002</v>
      </c>
      <c r="F105" s="1">
        <f t="shared" si="3"/>
        <v>73.259999999999991</v>
      </c>
      <c r="G105" s="1">
        <f t="shared" si="4"/>
        <v>69.284999999999997</v>
      </c>
      <c r="H105" s="8">
        <f t="shared" si="5"/>
        <v>64.125</v>
      </c>
      <c r="I105" s="1">
        <f t="shared" si="6"/>
        <v>79.61</v>
      </c>
      <c r="J105" s="1">
        <f t="shared" si="7"/>
        <v>66.674999999999997</v>
      </c>
      <c r="K105" s="8">
        <f t="shared" si="8"/>
        <v>63.15</v>
      </c>
      <c r="L105" s="1">
        <f t="shared" si="9"/>
        <v>82.64</v>
      </c>
      <c r="M105" s="1">
        <f t="shared" si="10"/>
        <v>93.435000000000002</v>
      </c>
      <c r="N105" s="8">
        <f t="shared" si="11"/>
        <v>86.28</v>
      </c>
      <c r="O105" s="1">
        <f t="shared" si="12"/>
        <v>88.155000000000001</v>
      </c>
      <c r="P105" s="1">
        <f t="shared" si="13"/>
        <v>85.16</v>
      </c>
      <c r="Q105" s="8">
        <f t="shared" si="14"/>
        <v>84.424999999999997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25">
      <c r="A106" s="43"/>
      <c r="B106" s="42"/>
      <c r="C106" s="1">
        <f t="shared" si="0"/>
        <v>66.295000000000002</v>
      </c>
      <c r="D106" s="1">
        <f t="shared" si="1"/>
        <v>65.349999999999994</v>
      </c>
      <c r="E106" s="1">
        <f t="shared" si="2"/>
        <v>70.400000000000006</v>
      </c>
      <c r="F106" s="1">
        <f t="shared" si="3"/>
        <v>70.62</v>
      </c>
      <c r="G106" s="1">
        <f t="shared" si="4"/>
        <v>66.44</v>
      </c>
      <c r="H106" s="8">
        <f t="shared" si="5"/>
        <v>85.89500000000001</v>
      </c>
      <c r="I106" s="1">
        <f t="shared" si="6"/>
        <v>69.27</v>
      </c>
      <c r="J106" s="1">
        <f t="shared" si="7"/>
        <v>63.045000000000002</v>
      </c>
      <c r="K106" s="8">
        <f t="shared" si="8"/>
        <v>73.194999999999993</v>
      </c>
      <c r="L106" s="1">
        <f t="shared" si="9"/>
        <v>81.77</v>
      </c>
      <c r="M106" s="1">
        <f t="shared" si="10"/>
        <v>85.305000000000007</v>
      </c>
      <c r="N106" s="8">
        <f t="shared" si="11"/>
        <v>83.004999999999995</v>
      </c>
      <c r="O106" s="1">
        <f t="shared" si="12"/>
        <v>89.245000000000005</v>
      </c>
      <c r="P106" s="1">
        <f t="shared" si="13"/>
        <v>83.265000000000001</v>
      </c>
      <c r="Q106" s="8">
        <f t="shared" si="14"/>
        <v>85.134999999999991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25">
      <c r="A107" s="43"/>
      <c r="B107" s="42"/>
      <c r="C107" s="1">
        <f t="shared" si="0"/>
        <v>65.015000000000001</v>
      </c>
      <c r="D107" s="1">
        <f t="shared" si="1"/>
        <v>69.67</v>
      </c>
      <c r="E107" s="1">
        <f t="shared" si="2"/>
        <v>54.475000000000001</v>
      </c>
      <c r="F107" s="1">
        <f t="shared" si="3"/>
        <v>70.949999999999989</v>
      </c>
      <c r="G107" s="1">
        <f t="shared" si="4"/>
        <v>71.669999999999987</v>
      </c>
      <c r="H107" s="8">
        <f t="shared" si="5"/>
        <v>63.849999999999994</v>
      </c>
      <c r="I107" s="1">
        <f t="shared" si="6"/>
        <v>85.215000000000003</v>
      </c>
      <c r="J107" s="1">
        <f t="shared" si="7"/>
        <v>71.305000000000007</v>
      </c>
      <c r="K107" s="8">
        <f t="shared" si="8"/>
        <v>66.814999999999998</v>
      </c>
      <c r="L107" s="1">
        <f t="shared" si="9"/>
        <v>78.460000000000008</v>
      </c>
      <c r="M107" s="1">
        <f t="shared" si="10"/>
        <v>84.295000000000002</v>
      </c>
      <c r="N107" s="8">
        <f t="shared" si="11"/>
        <v>86.474999999999994</v>
      </c>
      <c r="O107" s="1">
        <f t="shared" si="12"/>
        <v>82.17</v>
      </c>
      <c r="P107" s="1">
        <f t="shared" si="13"/>
        <v>88.194999999999993</v>
      </c>
      <c r="Q107" s="8">
        <f t="shared" si="14"/>
        <v>84.29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25">
      <c r="A108" s="35"/>
      <c r="B108" s="36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8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25">
      <c r="A109" s="30"/>
      <c r="B109" s="36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8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25">
      <c r="A110" s="30"/>
      <c r="B110" s="36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25">
      <c r="A111" s="30"/>
      <c r="B111" s="3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25">
      <c r="A112" s="1"/>
      <c r="B112" s="1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25">
      <c r="A113" s="1"/>
      <c r="B113" s="12"/>
      <c r="C113" s="1" t="s">
        <v>10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25">
      <c r="A114" s="1"/>
      <c r="B114" s="12"/>
      <c r="C114" s="53" t="s">
        <v>2</v>
      </c>
      <c r="D114" s="53"/>
      <c r="E114" s="53"/>
      <c r="F114" s="53" t="s">
        <v>3</v>
      </c>
      <c r="G114" s="53"/>
      <c r="H114" s="53"/>
      <c r="I114" s="53" t="s">
        <v>4</v>
      </c>
      <c r="J114" s="53"/>
      <c r="K114" s="53"/>
      <c r="L114" s="53" t="s">
        <v>5</v>
      </c>
      <c r="M114" s="53"/>
      <c r="N114" s="53"/>
      <c r="O114" s="53" t="s">
        <v>6</v>
      </c>
      <c r="P114" s="53"/>
      <c r="Q114" s="53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25">
      <c r="A115" s="5" t="s">
        <v>7</v>
      </c>
      <c r="B115" s="5" t="s">
        <v>8</v>
      </c>
      <c r="C115" s="17">
        <v>1</v>
      </c>
      <c r="D115" s="17">
        <v>2</v>
      </c>
      <c r="E115" s="17">
        <v>3</v>
      </c>
      <c r="F115" s="17">
        <v>1</v>
      </c>
      <c r="G115" s="17">
        <v>2</v>
      </c>
      <c r="H115" s="17">
        <v>3</v>
      </c>
      <c r="I115" s="17">
        <v>1</v>
      </c>
      <c r="J115" s="17">
        <v>2</v>
      </c>
      <c r="K115" s="17">
        <v>3</v>
      </c>
      <c r="L115" s="17">
        <v>1</v>
      </c>
      <c r="M115" s="17">
        <v>2</v>
      </c>
      <c r="N115" s="17">
        <v>3</v>
      </c>
      <c r="O115" s="17">
        <v>1</v>
      </c>
      <c r="P115" s="17">
        <v>2</v>
      </c>
      <c r="Q115" s="17">
        <v>3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25">
      <c r="A116" s="50">
        <v>0</v>
      </c>
      <c r="B116" s="49" t="s">
        <v>13</v>
      </c>
      <c r="C116" s="1">
        <f t="shared" ref="C116:Q116" si="15">(C60/1000)</f>
        <v>9.1920000000000002E-2</v>
      </c>
      <c r="D116" s="1">
        <f t="shared" si="15"/>
        <v>8.9335000000000012E-2</v>
      </c>
      <c r="E116" s="6">
        <f t="shared" si="15"/>
        <v>9.3629999999999991E-2</v>
      </c>
      <c r="F116" s="1">
        <f t="shared" si="15"/>
        <v>0.10723000000000001</v>
      </c>
      <c r="G116" s="1">
        <f t="shared" si="15"/>
        <v>9.3169999999999989E-2</v>
      </c>
      <c r="H116" s="6">
        <f t="shared" si="15"/>
        <v>9.4125E-2</v>
      </c>
      <c r="I116" s="1">
        <f t="shared" si="15"/>
        <v>0.10273499999999999</v>
      </c>
      <c r="J116" s="1">
        <f t="shared" si="15"/>
        <v>8.8184999999999999E-2</v>
      </c>
      <c r="K116" s="6">
        <f t="shared" si="15"/>
        <v>8.1864999999999993E-2</v>
      </c>
      <c r="L116" s="1">
        <f t="shared" si="15"/>
        <v>9.6790000000000001E-2</v>
      </c>
      <c r="M116" s="1">
        <f t="shared" si="15"/>
        <v>9.5899999999999999E-2</v>
      </c>
      <c r="N116" s="6">
        <f t="shared" si="15"/>
        <v>8.1800000000000012E-2</v>
      </c>
      <c r="O116" s="1">
        <f t="shared" si="15"/>
        <v>9.6515000000000004E-2</v>
      </c>
      <c r="P116" s="1">
        <f t="shared" si="15"/>
        <v>8.9495000000000005E-2</v>
      </c>
      <c r="Q116" s="6">
        <f t="shared" si="15"/>
        <v>8.9974999999999999E-2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25">
      <c r="A117" s="51"/>
      <c r="B117" s="49"/>
      <c r="C117" s="1">
        <f t="shared" ref="C117:Q117" si="16">C61/1000</f>
        <v>8.8694999999999996E-2</v>
      </c>
      <c r="D117" s="1">
        <f t="shared" si="16"/>
        <v>9.9030000000000007E-2</v>
      </c>
      <c r="E117" s="8">
        <f t="shared" si="16"/>
        <v>8.9799999999999991E-2</v>
      </c>
      <c r="F117" s="1">
        <f t="shared" si="16"/>
        <v>8.5055000000000006E-2</v>
      </c>
      <c r="G117" s="1">
        <f t="shared" si="16"/>
        <v>8.3940000000000001E-2</v>
      </c>
      <c r="H117" s="8">
        <f t="shared" si="16"/>
        <v>9.128E-2</v>
      </c>
      <c r="I117" s="1">
        <f t="shared" si="16"/>
        <v>9.0955000000000008E-2</v>
      </c>
      <c r="J117" s="1">
        <f t="shared" si="16"/>
        <v>9.6095E-2</v>
      </c>
      <c r="K117" s="8">
        <f t="shared" si="16"/>
        <v>8.8865E-2</v>
      </c>
      <c r="L117" s="1">
        <f t="shared" si="16"/>
        <v>8.9189999999999992E-2</v>
      </c>
      <c r="M117" s="1">
        <f t="shared" si="16"/>
        <v>8.5265000000000007E-2</v>
      </c>
      <c r="N117" s="8">
        <f t="shared" si="16"/>
        <v>8.7205000000000005E-2</v>
      </c>
      <c r="O117" s="1">
        <f t="shared" si="16"/>
        <v>0.101325</v>
      </c>
      <c r="P117" s="1">
        <f t="shared" si="16"/>
        <v>9.4390000000000002E-2</v>
      </c>
      <c r="Q117" s="8">
        <f t="shared" si="16"/>
        <v>8.4235000000000004E-2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25">
      <c r="A118" s="51"/>
      <c r="B118" s="49"/>
      <c r="C118" s="1">
        <f t="shared" ref="C118:Q118" si="17">C62/1000</f>
        <v>9.6765000000000004E-2</v>
      </c>
      <c r="D118" s="1">
        <f t="shared" si="17"/>
        <v>8.8204999999999992E-2</v>
      </c>
      <c r="E118" s="8">
        <f t="shared" si="17"/>
        <v>0.10001500000000001</v>
      </c>
      <c r="F118" s="1">
        <f t="shared" si="17"/>
        <v>0.10821000000000001</v>
      </c>
      <c r="G118" s="1">
        <f t="shared" si="17"/>
        <v>0.10599000000000001</v>
      </c>
      <c r="H118" s="8">
        <f t="shared" si="17"/>
        <v>9.4109999999999999E-2</v>
      </c>
      <c r="I118" s="1">
        <f t="shared" si="17"/>
        <v>8.5535E-2</v>
      </c>
      <c r="J118" s="1">
        <f t="shared" si="17"/>
        <v>0.10375</v>
      </c>
      <c r="K118" s="8">
        <f t="shared" si="17"/>
        <v>9.1439999999999994E-2</v>
      </c>
      <c r="L118" s="1">
        <f t="shared" si="17"/>
        <v>8.416499999999999E-2</v>
      </c>
      <c r="M118" s="1">
        <f t="shared" si="17"/>
        <v>0.10405000000000002</v>
      </c>
      <c r="N118" s="8">
        <f t="shared" si="17"/>
        <v>8.6955000000000005E-2</v>
      </c>
      <c r="O118" s="1">
        <f t="shared" si="17"/>
        <v>9.8360000000000003E-2</v>
      </c>
      <c r="P118" s="1">
        <f t="shared" si="17"/>
        <v>9.5155000000000003E-2</v>
      </c>
      <c r="Q118" s="8">
        <f t="shared" si="17"/>
        <v>0.10078999999999999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25">
      <c r="A119" s="51"/>
      <c r="B119" s="49" t="s">
        <v>15</v>
      </c>
      <c r="C119" s="1">
        <f t="shared" ref="C119:Q119" si="18">C63/1000</f>
        <v>9.3344999999999997E-2</v>
      </c>
      <c r="D119" s="1">
        <f t="shared" si="18"/>
        <v>7.7045000000000002E-2</v>
      </c>
      <c r="E119" s="1">
        <f t="shared" si="18"/>
        <v>7.1264999999999995E-2</v>
      </c>
      <c r="F119" s="1">
        <f t="shared" si="18"/>
        <v>8.8219999999999993E-2</v>
      </c>
      <c r="G119" s="1">
        <f t="shared" si="18"/>
        <v>8.9484999999999995E-2</v>
      </c>
      <c r="H119" s="1">
        <f t="shared" si="18"/>
        <v>8.2494999999999999E-2</v>
      </c>
      <c r="I119" s="1">
        <f t="shared" si="18"/>
        <v>6.8940000000000001E-2</v>
      </c>
      <c r="J119" s="1">
        <f t="shared" si="18"/>
        <v>7.0730000000000001E-2</v>
      </c>
      <c r="K119" s="1">
        <f t="shared" si="18"/>
        <v>7.2319999999999995E-2</v>
      </c>
      <c r="L119" s="1">
        <f t="shared" si="18"/>
        <v>7.4969999999999995E-2</v>
      </c>
      <c r="M119" s="1">
        <f t="shared" si="18"/>
        <v>7.4069999999999997E-2</v>
      </c>
      <c r="N119" s="1">
        <f t="shared" si="18"/>
        <v>8.1644999999999995E-2</v>
      </c>
      <c r="O119" s="1">
        <f t="shared" si="18"/>
        <v>8.6190000000000003E-2</v>
      </c>
      <c r="P119" s="1">
        <f t="shared" si="18"/>
        <v>8.5980000000000001E-2</v>
      </c>
      <c r="Q119" s="1">
        <f t="shared" si="18"/>
        <v>9.3770000000000006E-2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25">
      <c r="A120" s="51"/>
      <c r="B120" s="49"/>
      <c r="C120" s="1">
        <f t="shared" ref="C120:Q120" si="19">C64/1000</f>
        <v>8.1519999999999995E-2</v>
      </c>
      <c r="D120" s="1">
        <f t="shared" si="19"/>
        <v>7.9509999999999997E-2</v>
      </c>
      <c r="E120" s="1">
        <f t="shared" si="19"/>
        <v>6.9220000000000004E-2</v>
      </c>
      <c r="F120" s="1">
        <f t="shared" si="19"/>
        <v>7.9284999999999994E-2</v>
      </c>
      <c r="G120" s="1">
        <f t="shared" si="19"/>
        <v>8.7844999999999993E-2</v>
      </c>
      <c r="H120" s="1">
        <f t="shared" si="19"/>
        <v>7.7245000000000008E-2</v>
      </c>
      <c r="I120" s="1">
        <f t="shared" si="19"/>
        <v>7.3579999999999993E-2</v>
      </c>
      <c r="J120" s="1">
        <f t="shared" si="19"/>
        <v>7.5784999999999991E-2</v>
      </c>
      <c r="K120" s="1">
        <f t="shared" si="19"/>
        <v>7.2099999999999997E-2</v>
      </c>
      <c r="L120" s="1">
        <f t="shared" si="19"/>
        <v>8.0149999999999999E-2</v>
      </c>
      <c r="M120" s="1">
        <f t="shared" si="19"/>
        <v>7.5240000000000015E-2</v>
      </c>
      <c r="N120" s="1">
        <f t="shared" si="19"/>
        <v>8.3165000000000003E-2</v>
      </c>
      <c r="O120" s="1">
        <f t="shared" si="19"/>
        <v>9.4634999999999997E-2</v>
      </c>
      <c r="P120" s="1">
        <f t="shared" si="19"/>
        <v>0.101225</v>
      </c>
      <c r="Q120" s="1">
        <f t="shared" si="19"/>
        <v>9.1585000000000014E-2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25">
      <c r="A121" s="52"/>
      <c r="B121" s="49"/>
      <c r="C121" s="1">
        <f t="shared" ref="C121:Q121" si="20">C65/1000</f>
        <v>6.9140000000000007E-2</v>
      </c>
      <c r="D121" s="1">
        <f t="shared" si="20"/>
        <v>7.8965000000000007E-2</v>
      </c>
      <c r="E121" s="1">
        <f t="shared" si="20"/>
        <v>7.2884999999999991E-2</v>
      </c>
      <c r="F121" s="1">
        <f t="shared" si="20"/>
        <v>7.9590000000000008E-2</v>
      </c>
      <c r="G121" s="1">
        <f t="shared" si="20"/>
        <v>8.5120000000000001E-2</v>
      </c>
      <c r="H121" s="1">
        <f t="shared" si="20"/>
        <v>7.3305000000000009E-2</v>
      </c>
      <c r="I121" s="1">
        <f t="shared" si="20"/>
        <v>7.7484999999999998E-2</v>
      </c>
      <c r="J121" s="1">
        <f t="shared" si="20"/>
        <v>8.5699999999999998E-2</v>
      </c>
      <c r="K121" s="1">
        <f t="shared" si="20"/>
        <v>7.0250000000000007E-2</v>
      </c>
      <c r="L121" s="1">
        <f t="shared" si="20"/>
        <v>7.9170000000000004E-2</v>
      </c>
      <c r="M121" s="1">
        <f t="shared" si="20"/>
        <v>8.1119999999999998E-2</v>
      </c>
      <c r="N121" s="1">
        <f t="shared" si="20"/>
        <v>9.6329999999999999E-2</v>
      </c>
      <c r="O121" s="1">
        <f t="shared" si="20"/>
        <v>8.8305000000000008E-2</v>
      </c>
      <c r="P121" s="1">
        <f t="shared" si="20"/>
        <v>9.5265000000000002E-2</v>
      </c>
      <c r="Q121" s="1">
        <f t="shared" si="20"/>
        <v>9.1939999999999994E-2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25">
      <c r="A122" s="50">
        <v>1</v>
      </c>
      <c r="B122" s="49" t="s">
        <v>18</v>
      </c>
      <c r="C122" s="1">
        <f t="shared" ref="C122:Q122" si="21">C66/1000</f>
        <v>7.5025000000000008E-2</v>
      </c>
      <c r="D122" s="1">
        <f t="shared" si="21"/>
        <v>8.2629999999999995E-2</v>
      </c>
      <c r="E122" s="1">
        <f t="shared" si="21"/>
        <v>7.1559999999999999E-2</v>
      </c>
      <c r="F122" s="1">
        <f t="shared" si="21"/>
        <v>7.4025000000000007E-2</v>
      </c>
      <c r="G122" s="1">
        <f t="shared" si="21"/>
        <v>8.5960000000000009E-2</v>
      </c>
      <c r="H122" s="1">
        <f t="shared" si="21"/>
        <v>7.8240000000000004E-2</v>
      </c>
      <c r="I122" s="1">
        <f t="shared" si="21"/>
        <v>7.2055000000000008E-2</v>
      </c>
      <c r="J122" s="1">
        <f t="shared" si="21"/>
        <v>8.3224999999999993E-2</v>
      </c>
      <c r="K122" s="1">
        <f t="shared" si="21"/>
        <v>7.3210000000000011E-2</v>
      </c>
      <c r="L122" s="1">
        <f t="shared" si="21"/>
        <v>8.3194999999999991E-2</v>
      </c>
      <c r="M122" s="1">
        <f t="shared" si="21"/>
        <v>8.1789999999999988E-2</v>
      </c>
      <c r="N122" s="1">
        <f t="shared" si="21"/>
        <v>7.934999999999999E-2</v>
      </c>
      <c r="O122" s="1">
        <f t="shared" si="21"/>
        <v>8.6374999999999993E-2</v>
      </c>
      <c r="P122" s="1">
        <f t="shared" si="21"/>
        <v>8.7455000000000005E-2</v>
      </c>
      <c r="Q122" s="1">
        <f t="shared" si="21"/>
        <v>8.4004999999999996E-2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25">
      <c r="A123" s="51"/>
      <c r="B123" s="49"/>
      <c r="C123" s="1">
        <f t="shared" ref="C123:Q123" si="22">C67/1000</f>
        <v>6.6004999999999994E-2</v>
      </c>
      <c r="D123" s="1">
        <f t="shared" si="22"/>
        <v>7.7534999999999993E-2</v>
      </c>
      <c r="E123" s="1">
        <f t="shared" si="22"/>
        <v>7.523500000000001E-2</v>
      </c>
      <c r="F123" s="1">
        <f t="shared" si="22"/>
        <v>6.8525000000000003E-2</v>
      </c>
      <c r="G123" s="1">
        <f t="shared" si="22"/>
        <v>7.5844999999999996E-2</v>
      </c>
      <c r="H123" s="1">
        <f t="shared" si="22"/>
        <v>8.1474999999999992E-2</v>
      </c>
      <c r="I123" s="1">
        <f t="shared" si="22"/>
        <v>6.9620000000000001E-2</v>
      </c>
      <c r="J123" s="1">
        <f t="shared" si="22"/>
        <v>7.492E-2</v>
      </c>
      <c r="K123" s="1">
        <f t="shared" si="22"/>
        <v>7.4090000000000003E-2</v>
      </c>
      <c r="L123" s="1">
        <f t="shared" si="22"/>
        <v>8.7925000000000003E-2</v>
      </c>
      <c r="M123" s="1">
        <f t="shared" si="22"/>
        <v>7.6280000000000001E-2</v>
      </c>
      <c r="N123" s="1">
        <f t="shared" si="22"/>
        <v>8.5629999999999998E-2</v>
      </c>
      <c r="O123" s="1">
        <f t="shared" si="22"/>
        <v>9.4685000000000005E-2</v>
      </c>
      <c r="P123" s="1">
        <f t="shared" si="22"/>
        <v>8.4385000000000002E-2</v>
      </c>
      <c r="Q123" s="1">
        <f t="shared" si="22"/>
        <v>9.0124999999999997E-2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25">
      <c r="A124" s="52"/>
      <c r="B124" s="49"/>
      <c r="C124" s="1">
        <f t="shared" ref="C124:Q124" si="23">C68/1000</f>
        <v>8.6465E-2</v>
      </c>
      <c r="D124" s="1">
        <f t="shared" si="23"/>
        <v>7.8894999999999993E-2</v>
      </c>
      <c r="E124" s="1">
        <f t="shared" si="23"/>
        <v>7.2874999999999995E-2</v>
      </c>
      <c r="F124" s="1">
        <f t="shared" si="23"/>
        <v>8.3174999999999999E-2</v>
      </c>
      <c r="G124" s="1">
        <f t="shared" si="23"/>
        <v>8.6105000000000001E-2</v>
      </c>
      <c r="H124" s="1">
        <f t="shared" si="23"/>
        <v>8.3039999999999989E-2</v>
      </c>
      <c r="I124" s="1">
        <f t="shared" si="23"/>
        <v>6.9460000000000008E-2</v>
      </c>
      <c r="J124" s="1">
        <f t="shared" si="23"/>
        <v>7.7114999999999989E-2</v>
      </c>
      <c r="K124" s="1">
        <f t="shared" si="23"/>
        <v>7.0699999999999985E-2</v>
      </c>
      <c r="L124" s="1">
        <f t="shared" si="23"/>
        <v>8.0365000000000006E-2</v>
      </c>
      <c r="M124" s="1">
        <f t="shared" si="23"/>
        <v>7.967500000000001E-2</v>
      </c>
      <c r="N124" s="1">
        <f t="shared" si="23"/>
        <v>9.270500000000001E-2</v>
      </c>
      <c r="O124" s="1">
        <f t="shared" si="23"/>
        <v>9.7140000000000004E-2</v>
      </c>
      <c r="P124" s="1">
        <f t="shared" si="23"/>
        <v>8.3205000000000001E-2</v>
      </c>
      <c r="Q124" s="1">
        <f t="shared" si="23"/>
        <v>8.2985000000000003E-2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25">
      <c r="A125" s="54">
        <v>2</v>
      </c>
      <c r="B125" s="50" t="s">
        <v>19</v>
      </c>
      <c r="C125" s="1">
        <f t="shared" ref="C125:Q125" si="24">C69/1000</f>
        <v>7.7944999999999987E-2</v>
      </c>
      <c r="D125" s="1">
        <f t="shared" si="24"/>
        <v>7.2145000000000015E-2</v>
      </c>
      <c r="E125" s="1">
        <f t="shared" si="24"/>
        <v>8.1539999999999987E-2</v>
      </c>
      <c r="F125" s="1">
        <f t="shared" si="24"/>
        <v>8.0335000000000004E-2</v>
      </c>
      <c r="G125" s="1">
        <f t="shared" si="24"/>
        <v>7.4855000000000005E-2</v>
      </c>
      <c r="H125" s="1">
        <f t="shared" si="24"/>
        <v>8.5789999999999991E-2</v>
      </c>
      <c r="I125" s="1">
        <f t="shared" si="24"/>
        <v>6.9930000000000006E-2</v>
      </c>
      <c r="J125" s="1">
        <f t="shared" si="24"/>
        <v>7.3535000000000003E-2</v>
      </c>
      <c r="K125" s="1">
        <f t="shared" si="24"/>
        <v>7.1044999999999997E-2</v>
      </c>
      <c r="L125" s="1">
        <f t="shared" si="24"/>
        <v>7.6885000000000009E-2</v>
      </c>
      <c r="M125" s="1">
        <f t="shared" si="24"/>
        <v>8.6279999999999996E-2</v>
      </c>
      <c r="N125" s="1">
        <f t="shared" si="24"/>
        <v>7.8370000000000009E-2</v>
      </c>
      <c r="O125" s="1">
        <f t="shared" si="24"/>
        <v>8.7120000000000003E-2</v>
      </c>
      <c r="P125" s="1">
        <f t="shared" si="24"/>
        <v>7.7515000000000001E-2</v>
      </c>
      <c r="Q125" s="1">
        <f t="shared" si="24"/>
        <v>8.4235000000000004E-2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25">
      <c r="A126" s="43"/>
      <c r="B126" s="51"/>
      <c r="C126" s="1">
        <f t="shared" ref="C126:Q126" si="25">C70/1000</f>
        <v>6.9750000000000006E-2</v>
      </c>
      <c r="D126" s="1">
        <f t="shared" si="25"/>
        <v>7.417E-2</v>
      </c>
      <c r="E126" s="1">
        <f t="shared" si="25"/>
        <v>7.5230000000000005E-2</v>
      </c>
      <c r="F126" s="1">
        <f t="shared" si="25"/>
        <v>7.3439999999999991E-2</v>
      </c>
      <c r="G126" s="1">
        <f t="shared" si="25"/>
        <v>7.5449999999999989E-2</v>
      </c>
      <c r="H126" s="1">
        <f t="shared" si="25"/>
        <v>7.4914999999999995E-2</v>
      </c>
      <c r="I126" s="1">
        <f t="shared" si="25"/>
        <v>7.152E-2</v>
      </c>
      <c r="J126" s="1">
        <f t="shared" si="25"/>
        <v>8.0534999999999995E-2</v>
      </c>
      <c r="K126" s="1">
        <f t="shared" si="25"/>
        <v>7.8709999999999988E-2</v>
      </c>
      <c r="L126" s="1">
        <f t="shared" si="25"/>
        <v>8.4854999999999986E-2</v>
      </c>
      <c r="M126" s="1">
        <f t="shared" si="25"/>
        <v>8.6254999999999998E-2</v>
      </c>
      <c r="N126" s="1">
        <f t="shared" si="25"/>
        <v>8.2060000000000008E-2</v>
      </c>
      <c r="O126" s="1">
        <f t="shared" si="25"/>
        <v>8.5194999999999993E-2</v>
      </c>
      <c r="P126" s="1">
        <f t="shared" si="25"/>
        <v>8.1960000000000005E-2</v>
      </c>
      <c r="Q126" s="1">
        <f t="shared" si="25"/>
        <v>8.0740000000000006E-2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25">
      <c r="A127" s="43"/>
      <c r="B127" s="51"/>
      <c r="C127" s="1">
        <f t="shared" ref="C127:Q127" si="26">C71/1000</f>
        <v>7.1770000000000014E-2</v>
      </c>
      <c r="D127" s="1">
        <f t="shared" si="26"/>
        <v>8.1545000000000006E-2</v>
      </c>
      <c r="E127" s="1">
        <f t="shared" si="26"/>
        <v>6.7759999999999987E-2</v>
      </c>
      <c r="F127" s="1">
        <f t="shared" si="26"/>
        <v>7.725499999999999E-2</v>
      </c>
      <c r="G127" s="1">
        <f t="shared" si="26"/>
        <v>7.4925000000000005E-2</v>
      </c>
      <c r="H127" s="1">
        <f t="shared" si="26"/>
        <v>7.7689999999999995E-2</v>
      </c>
      <c r="I127" s="1">
        <f t="shared" si="26"/>
        <v>6.9919999999999996E-2</v>
      </c>
      <c r="J127" s="1">
        <f t="shared" si="26"/>
        <v>7.5389999999999999E-2</v>
      </c>
      <c r="K127" s="1">
        <f t="shared" si="26"/>
        <v>7.1489999999999998E-2</v>
      </c>
      <c r="L127" s="1">
        <f t="shared" si="26"/>
        <v>8.3319999999999991E-2</v>
      </c>
      <c r="M127" s="1">
        <f t="shared" si="26"/>
        <v>8.0534999999999995E-2</v>
      </c>
      <c r="N127" s="1">
        <f t="shared" si="26"/>
        <v>8.5360000000000005E-2</v>
      </c>
      <c r="O127" s="1">
        <f t="shared" si="26"/>
        <v>8.1375000000000003E-2</v>
      </c>
      <c r="P127" s="1">
        <f t="shared" si="26"/>
        <v>8.2685000000000008E-2</v>
      </c>
      <c r="Q127" s="1">
        <f t="shared" si="26"/>
        <v>8.6775000000000005E-2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25">
      <c r="A128" s="55">
        <v>3</v>
      </c>
      <c r="B128" s="55" t="s">
        <v>20</v>
      </c>
      <c r="C128" s="1">
        <f t="shared" ref="C128:Q128" si="27">C72/1000</f>
        <v>7.6739999999999989E-2</v>
      </c>
      <c r="D128" s="1">
        <f t="shared" si="27"/>
        <v>6.5544999999999992E-2</v>
      </c>
      <c r="E128" s="1">
        <f t="shared" si="27"/>
        <v>6.8525000000000003E-2</v>
      </c>
      <c r="F128" s="1">
        <f t="shared" si="27"/>
        <v>7.9265000000000002E-2</v>
      </c>
      <c r="G128" s="1">
        <f t="shared" si="27"/>
        <v>7.7189999999999995E-2</v>
      </c>
      <c r="H128" s="1">
        <f t="shared" si="27"/>
        <v>7.8515000000000001E-2</v>
      </c>
      <c r="I128" s="1">
        <f t="shared" si="27"/>
        <v>7.0240000000000011E-2</v>
      </c>
      <c r="J128" s="1">
        <f t="shared" si="27"/>
        <v>7.4249999999999997E-2</v>
      </c>
      <c r="K128" s="1">
        <f t="shared" si="27"/>
        <v>7.8219999999999998E-2</v>
      </c>
      <c r="L128" s="1">
        <f t="shared" si="27"/>
        <v>8.4034999999999999E-2</v>
      </c>
      <c r="M128" s="1">
        <f t="shared" si="27"/>
        <v>7.9425000000000009E-2</v>
      </c>
      <c r="N128" s="1">
        <f t="shared" si="27"/>
        <v>7.887000000000001E-2</v>
      </c>
      <c r="O128" s="1">
        <f t="shared" si="27"/>
        <v>8.2455000000000001E-2</v>
      </c>
      <c r="P128" s="1">
        <f t="shared" si="27"/>
        <v>8.010500000000001E-2</v>
      </c>
      <c r="Q128" s="1">
        <f t="shared" si="27"/>
        <v>8.4500000000000006E-2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25">
      <c r="A129" s="55"/>
      <c r="B129" s="55"/>
      <c r="C129" s="1">
        <f t="shared" ref="C129:Q129" si="28">C73/1000</f>
        <v>6.6509999999999986E-2</v>
      </c>
      <c r="D129" s="1">
        <f t="shared" si="28"/>
        <v>7.3715000000000003E-2</v>
      </c>
      <c r="E129" s="1">
        <f t="shared" si="28"/>
        <v>6.9694999999999993E-2</v>
      </c>
      <c r="F129" s="1">
        <f t="shared" si="28"/>
        <v>7.9729999999999995E-2</v>
      </c>
      <c r="G129" s="1">
        <f t="shared" si="28"/>
        <v>7.5710000000000013E-2</v>
      </c>
      <c r="H129" s="1">
        <f t="shared" si="28"/>
        <v>7.5460000000000013E-2</v>
      </c>
      <c r="I129" s="1">
        <f t="shared" si="28"/>
        <v>6.9015000000000007E-2</v>
      </c>
      <c r="J129" s="1">
        <f t="shared" si="28"/>
        <v>7.6810000000000003E-2</v>
      </c>
      <c r="K129" s="1">
        <f t="shared" si="28"/>
        <v>6.7860000000000004E-2</v>
      </c>
      <c r="L129" s="1">
        <f t="shared" si="28"/>
        <v>8.3155000000000007E-2</v>
      </c>
      <c r="M129" s="1">
        <f t="shared" si="28"/>
        <v>7.5569999999999998E-2</v>
      </c>
      <c r="N129" s="1">
        <f t="shared" si="28"/>
        <v>7.3255000000000001E-2</v>
      </c>
      <c r="O129" s="1">
        <f t="shared" si="28"/>
        <v>8.3940000000000001E-2</v>
      </c>
      <c r="P129" s="1">
        <f t="shared" si="28"/>
        <v>8.6264999999999994E-2</v>
      </c>
      <c r="Q129" s="1">
        <f t="shared" si="28"/>
        <v>8.4395000000000012E-2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25">
      <c r="A130" s="55"/>
      <c r="B130" s="55"/>
      <c r="C130" s="1">
        <f>C74/1000</f>
        <v>7.1984999999999993E-2</v>
      </c>
      <c r="D130" s="1">
        <f t="shared" ref="D130:K130" si="29">D74/1000</f>
        <v>7.1490000000000012E-2</v>
      </c>
      <c r="E130" s="1">
        <f t="shared" si="29"/>
        <v>6.8140000000000006E-2</v>
      </c>
      <c r="F130" s="1">
        <f t="shared" si="29"/>
        <v>7.5420000000000001E-2</v>
      </c>
      <c r="G130" s="1">
        <f t="shared" si="29"/>
        <v>7.2029999999999997E-2</v>
      </c>
      <c r="H130" s="1">
        <f t="shared" si="29"/>
        <v>7.5180000000000011E-2</v>
      </c>
      <c r="I130" s="1">
        <f t="shared" si="29"/>
        <v>7.3745000000000005E-2</v>
      </c>
      <c r="J130" s="1">
        <f t="shared" si="29"/>
        <v>6.3885000000000011E-2</v>
      </c>
      <c r="K130" s="1">
        <f t="shared" si="29"/>
        <v>7.0585000000000009E-2</v>
      </c>
      <c r="L130" s="1">
        <f t="shared" ref="L130:Q133" si="30">L74/1000</f>
        <v>8.4419999999999995E-2</v>
      </c>
      <c r="M130" s="1">
        <f t="shared" si="30"/>
        <v>7.4354999999999991E-2</v>
      </c>
      <c r="N130" s="1">
        <f t="shared" si="30"/>
        <v>8.4169999999999995E-2</v>
      </c>
      <c r="O130" s="1">
        <f t="shared" si="30"/>
        <v>8.1114999999999993E-2</v>
      </c>
      <c r="P130" s="1">
        <f t="shared" si="30"/>
        <v>8.6870000000000003E-2</v>
      </c>
      <c r="Q130" s="1">
        <f t="shared" si="30"/>
        <v>9.1340000000000005E-2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25">
      <c r="A131" s="43"/>
      <c r="B131" s="43" t="s">
        <v>22</v>
      </c>
      <c r="C131" s="1">
        <f>C75/1000</f>
        <v>6.8740000000000009E-2</v>
      </c>
      <c r="D131" s="1">
        <f t="shared" ref="D131:K133" si="31">D75/1000</f>
        <v>7.1715000000000001E-2</v>
      </c>
      <c r="E131" s="1">
        <f t="shared" si="31"/>
        <v>6.9634999999999989E-2</v>
      </c>
      <c r="F131" s="1">
        <f t="shared" si="31"/>
        <v>7.3130000000000001E-2</v>
      </c>
      <c r="G131" s="1">
        <f t="shared" si="31"/>
        <v>7.5090000000000004E-2</v>
      </c>
      <c r="H131" s="1">
        <f t="shared" si="31"/>
        <v>6.0739999999999995E-2</v>
      </c>
      <c r="I131" s="1">
        <f t="shared" si="31"/>
        <v>7.2685E-2</v>
      </c>
      <c r="J131" s="1">
        <f t="shared" si="31"/>
        <v>7.7625E-2</v>
      </c>
      <c r="K131" s="1">
        <f t="shared" si="31"/>
        <v>7.4025000000000007E-2</v>
      </c>
      <c r="L131" s="1">
        <f t="shared" si="30"/>
        <v>8.5629999999999998E-2</v>
      </c>
      <c r="M131" s="1">
        <f t="shared" si="30"/>
        <v>8.4309999999999996E-2</v>
      </c>
      <c r="N131" s="1">
        <f t="shared" si="30"/>
        <v>8.0995000000000011E-2</v>
      </c>
      <c r="O131" s="1">
        <f t="shared" si="30"/>
        <v>7.9185000000000005E-2</v>
      </c>
      <c r="P131" s="1">
        <f t="shared" si="30"/>
        <v>8.8965000000000002E-2</v>
      </c>
      <c r="Q131" s="1">
        <f t="shared" si="30"/>
        <v>8.5535E-2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25">
      <c r="A132" s="43"/>
      <c r="B132" s="43"/>
      <c r="C132" s="1">
        <f>C76/1000</f>
        <v>6.9085000000000008E-2</v>
      </c>
      <c r="D132" s="1">
        <f t="shared" si="31"/>
        <v>6.8989999999999996E-2</v>
      </c>
      <c r="E132" s="1">
        <f t="shared" si="31"/>
        <v>7.0819999999999994E-2</v>
      </c>
      <c r="F132" s="1">
        <f t="shared" si="31"/>
        <v>7.2514999999999996E-2</v>
      </c>
      <c r="G132" s="1">
        <f t="shared" si="31"/>
        <v>7.3264999999999997E-2</v>
      </c>
      <c r="H132" s="1">
        <f t="shared" si="31"/>
        <v>7.9324999999999993E-2</v>
      </c>
      <c r="I132" s="1">
        <f t="shared" si="31"/>
        <v>7.0944999999999994E-2</v>
      </c>
      <c r="J132" s="1">
        <f t="shared" si="31"/>
        <v>6.6310000000000008E-2</v>
      </c>
      <c r="K132" s="1">
        <f t="shared" si="31"/>
        <v>7.0824999999999985E-2</v>
      </c>
      <c r="L132" s="1">
        <f t="shared" si="30"/>
        <v>7.8215000000000007E-2</v>
      </c>
      <c r="M132" s="1">
        <f t="shared" si="30"/>
        <v>7.7169999999999989E-2</v>
      </c>
      <c r="N132" s="1">
        <f t="shared" si="30"/>
        <v>8.6764999999999995E-2</v>
      </c>
      <c r="O132" s="1">
        <f t="shared" si="30"/>
        <v>8.4669999999999995E-2</v>
      </c>
      <c r="P132" s="1">
        <f t="shared" si="30"/>
        <v>8.6574999999999999E-2</v>
      </c>
      <c r="Q132" s="1">
        <f t="shared" si="30"/>
        <v>7.6824999999999991E-2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25">
      <c r="A133" s="43"/>
      <c r="B133" s="43"/>
      <c r="C133" s="1">
        <f>C77/1000</f>
        <v>7.0324999999999999E-2</v>
      </c>
      <c r="D133" s="1">
        <f t="shared" si="31"/>
        <v>7.1105000000000002E-2</v>
      </c>
      <c r="E133" s="1">
        <f t="shared" si="31"/>
        <v>6.6104999999999997E-2</v>
      </c>
      <c r="F133" s="1">
        <f t="shared" si="31"/>
        <v>7.1654999999999996E-2</v>
      </c>
      <c r="G133" s="1">
        <f t="shared" si="31"/>
        <v>7.075999999999999E-2</v>
      </c>
      <c r="H133" s="1">
        <f t="shared" si="31"/>
        <v>7.4704999999999994E-2</v>
      </c>
      <c r="I133" s="1">
        <f t="shared" si="31"/>
        <v>6.7164999999999989E-2</v>
      </c>
      <c r="J133" s="1">
        <f t="shared" si="31"/>
        <v>7.1205000000000004E-2</v>
      </c>
      <c r="K133" s="1">
        <f t="shared" si="31"/>
        <v>7.1555000000000007E-2</v>
      </c>
      <c r="L133" s="1">
        <f t="shared" si="30"/>
        <v>8.5675000000000001E-2</v>
      </c>
      <c r="M133" s="1">
        <f t="shared" si="30"/>
        <v>7.8884999999999997E-2</v>
      </c>
      <c r="N133" s="1">
        <f t="shared" si="30"/>
        <v>8.2979999999999984E-2</v>
      </c>
      <c r="O133" s="1">
        <f t="shared" si="30"/>
        <v>7.8579999999999997E-2</v>
      </c>
      <c r="P133" s="1">
        <f t="shared" si="30"/>
        <v>8.7919999999999998E-2</v>
      </c>
      <c r="Q133" s="1">
        <f t="shared" si="30"/>
        <v>8.7815000000000004E-2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25">
      <c r="A134" s="43"/>
      <c r="B134" s="43" t="s">
        <v>21</v>
      </c>
      <c r="C134" s="1">
        <f t="shared" ref="C134:Q134" si="32">C78/1000</f>
        <v>6.9864999999999997E-2</v>
      </c>
      <c r="D134" s="1">
        <f t="shared" si="32"/>
        <v>7.1300000000000016E-2</v>
      </c>
      <c r="E134" s="1">
        <f t="shared" si="32"/>
        <v>7.0449999999999999E-2</v>
      </c>
      <c r="F134" s="1">
        <f t="shared" si="32"/>
        <v>7.0080000000000003E-2</v>
      </c>
      <c r="G134" s="1">
        <f t="shared" si="32"/>
        <v>7.6999999999999999E-2</v>
      </c>
      <c r="H134" s="1">
        <f t="shared" si="32"/>
        <v>8.2159999999999997E-2</v>
      </c>
      <c r="I134" s="1">
        <f t="shared" si="32"/>
        <v>7.4949999999999989E-2</v>
      </c>
      <c r="J134" s="1">
        <f t="shared" si="32"/>
        <v>6.9120000000000001E-2</v>
      </c>
      <c r="K134" s="1">
        <f t="shared" si="32"/>
        <v>7.7504999999999991E-2</v>
      </c>
      <c r="L134" s="1">
        <f t="shared" si="32"/>
        <v>9.0920000000000001E-2</v>
      </c>
      <c r="M134" s="1">
        <f t="shared" si="32"/>
        <v>8.9605000000000004E-2</v>
      </c>
      <c r="N134" s="1">
        <f t="shared" si="32"/>
        <v>7.4889999999999998E-2</v>
      </c>
      <c r="O134" s="1">
        <f t="shared" si="32"/>
        <v>7.7044999999999988E-2</v>
      </c>
      <c r="P134" s="1">
        <f t="shared" si="32"/>
        <v>8.1939999999999999E-2</v>
      </c>
      <c r="Q134" s="1">
        <f t="shared" si="32"/>
        <v>8.659E-2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25">
      <c r="A135" s="43"/>
      <c r="B135" s="43"/>
      <c r="C135" s="1">
        <f t="shared" ref="C135:Q135" si="33">C79/1000</f>
        <v>6.9254999999999997E-2</v>
      </c>
      <c r="D135" s="1">
        <f t="shared" si="33"/>
        <v>7.2805000000000009E-2</v>
      </c>
      <c r="E135" s="1">
        <f t="shared" si="33"/>
        <v>6.4765000000000003E-2</v>
      </c>
      <c r="F135" s="1">
        <f t="shared" si="33"/>
        <v>6.9110000000000005E-2</v>
      </c>
      <c r="G135" s="1">
        <f t="shared" si="33"/>
        <v>7.6980000000000007E-2</v>
      </c>
      <c r="H135" s="1">
        <f t="shared" si="33"/>
        <v>6.9535E-2</v>
      </c>
      <c r="I135" s="1">
        <f t="shared" si="33"/>
        <v>7.5299999999999992E-2</v>
      </c>
      <c r="J135" s="1">
        <f t="shared" si="33"/>
        <v>6.9640000000000007E-2</v>
      </c>
      <c r="K135" s="1">
        <f t="shared" si="33"/>
        <v>6.4299999999999996E-2</v>
      </c>
      <c r="L135" s="1">
        <f t="shared" si="33"/>
        <v>7.918E-2</v>
      </c>
      <c r="M135" s="1">
        <f t="shared" si="33"/>
        <v>9.3129999999999991E-2</v>
      </c>
      <c r="N135" s="1">
        <f t="shared" si="33"/>
        <v>7.5495000000000007E-2</v>
      </c>
      <c r="O135" s="1">
        <f t="shared" si="33"/>
        <v>7.9069999999999988E-2</v>
      </c>
      <c r="P135" s="1">
        <f t="shared" si="33"/>
        <v>8.9825000000000002E-2</v>
      </c>
      <c r="Q135" s="1">
        <f t="shared" si="33"/>
        <v>8.4974999999999995E-2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25">
      <c r="A136" s="43"/>
      <c r="B136" s="43"/>
      <c r="C136" s="1">
        <f t="shared" ref="C136:Q136" si="34">C80/1000</f>
        <v>6.9140000000000007E-2</v>
      </c>
      <c r="D136" s="1">
        <f t="shared" si="34"/>
        <v>6.9694999999999993E-2</v>
      </c>
      <c r="E136" s="1">
        <f t="shared" si="34"/>
        <v>7.2759999999999991E-2</v>
      </c>
      <c r="F136" s="1">
        <f t="shared" si="34"/>
        <v>8.0545000000000005E-2</v>
      </c>
      <c r="G136" s="1">
        <f t="shared" si="34"/>
        <v>8.8384999999999991E-2</v>
      </c>
      <c r="H136" s="1">
        <f t="shared" si="34"/>
        <v>7.9030000000000003E-2</v>
      </c>
      <c r="I136" s="1">
        <f t="shared" si="34"/>
        <v>7.1160000000000001E-2</v>
      </c>
      <c r="J136" s="1">
        <f t="shared" si="34"/>
        <v>7.4069999999999997E-2</v>
      </c>
      <c r="K136" s="1">
        <f t="shared" si="34"/>
        <v>6.9184999999999997E-2</v>
      </c>
      <c r="L136" s="1">
        <f t="shared" si="34"/>
        <v>8.2420000000000007E-2</v>
      </c>
      <c r="M136" s="1">
        <f t="shared" si="34"/>
        <v>7.6789999999999997E-2</v>
      </c>
      <c r="N136" s="1">
        <f t="shared" si="34"/>
        <v>7.5155E-2</v>
      </c>
      <c r="O136" s="1">
        <f t="shared" si="34"/>
        <v>9.454499999999999E-2</v>
      </c>
      <c r="P136" s="1">
        <f t="shared" si="34"/>
        <v>8.7219999999999992E-2</v>
      </c>
      <c r="Q136" s="1">
        <f t="shared" si="34"/>
        <v>8.3335000000000006E-2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25">
      <c r="A137" s="43"/>
      <c r="B137" s="43" t="s">
        <v>23</v>
      </c>
      <c r="C137" s="1">
        <f t="shared" ref="C137:Q137" si="35">C81/1000</f>
        <v>6.6310000000000008E-2</v>
      </c>
      <c r="D137" s="1">
        <f t="shared" si="35"/>
        <v>7.1109999999999993E-2</v>
      </c>
      <c r="E137" s="1">
        <f t="shared" si="35"/>
        <v>6.8805000000000005E-2</v>
      </c>
      <c r="F137" s="1">
        <f t="shared" si="35"/>
        <v>7.7424999999999994E-2</v>
      </c>
      <c r="G137" s="1">
        <f t="shared" si="35"/>
        <v>7.6009999999999994E-2</v>
      </c>
      <c r="H137" s="1">
        <f t="shared" si="35"/>
        <v>7.5300000000000006E-2</v>
      </c>
      <c r="I137" s="1">
        <f t="shared" si="35"/>
        <v>7.5020000000000003E-2</v>
      </c>
      <c r="J137" s="1">
        <f t="shared" si="35"/>
        <v>7.8530000000000003E-2</v>
      </c>
      <c r="K137" s="1">
        <f t="shared" si="35"/>
        <v>6.7549999999999999E-2</v>
      </c>
      <c r="L137" s="1">
        <f t="shared" si="35"/>
        <v>7.3759999999999992E-2</v>
      </c>
      <c r="M137" s="1">
        <f t="shared" si="35"/>
        <v>7.637999999999999E-2</v>
      </c>
      <c r="N137" s="1">
        <f t="shared" si="35"/>
        <v>8.7910000000000002E-2</v>
      </c>
      <c r="O137" s="1">
        <f t="shared" si="35"/>
        <v>9.6439999999999998E-2</v>
      </c>
      <c r="P137" s="1">
        <f t="shared" si="35"/>
        <v>8.9404999999999998E-2</v>
      </c>
      <c r="Q137" s="1">
        <f t="shared" si="35"/>
        <v>8.4659999999999999E-2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25">
      <c r="A138" s="43"/>
      <c r="B138" s="43"/>
      <c r="C138" s="1">
        <f t="shared" ref="C138:Q138" si="36">C82/1000</f>
        <v>7.5029999999999999E-2</v>
      </c>
      <c r="D138" s="1">
        <f t="shared" si="36"/>
        <v>8.0520000000000008E-2</v>
      </c>
      <c r="E138" s="1">
        <f t="shared" si="36"/>
        <v>7.0775000000000005E-2</v>
      </c>
      <c r="F138" s="1">
        <f t="shared" si="36"/>
        <v>7.3035000000000003E-2</v>
      </c>
      <c r="G138" s="1">
        <f t="shared" si="36"/>
        <v>8.5315000000000002E-2</v>
      </c>
      <c r="H138" s="1">
        <f t="shared" si="36"/>
        <v>7.2865000000000013E-2</v>
      </c>
      <c r="I138" s="1">
        <f t="shared" si="36"/>
        <v>6.9335000000000008E-2</v>
      </c>
      <c r="J138" s="1">
        <f t="shared" si="36"/>
        <v>7.6655000000000001E-2</v>
      </c>
      <c r="K138" s="1">
        <f t="shared" si="36"/>
        <v>6.707500000000001E-2</v>
      </c>
      <c r="L138" s="1">
        <f t="shared" si="36"/>
        <v>9.1300000000000006E-2</v>
      </c>
      <c r="M138" s="1">
        <f t="shared" si="36"/>
        <v>8.466499999999999E-2</v>
      </c>
      <c r="N138" s="1">
        <f t="shared" si="36"/>
        <v>9.0874999999999997E-2</v>
      </c>
      <c r="O138" s="1">
        <f t="shared" si="36"/>
        <v>8.1935000000000008E-2</v>
      </c>
      <c r="P138" s="1">
        <f t="shared" si="36"/>
        <v>8.9885000000000007E-2</v>
      </c>
      <c r="Q138" s="1">
        <f t="shared" si="36"/>
        <v>8.6955000000000018E-2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25">
      <c r="A139" s="43"/>
      <c r="B139" s="43"/>
      <c r="C139" s="1">
        <f t="shared" ref="C139:Q139" si="37">C83/1000</f>
        <v>6.6009999999999985E-2</v>
      </c>
      <c r="D139" s="1">
        <f t="shared" si="37"/>
        <v>7.5874999999999998E-2</v>
      </c>
      <c r="E139" s="1">
        <f t="shared" si="37"/>
        <v>6.7585000000000006E-2</v>
      </c>
      <c r="F139" s="1">
        <f t="shared" si="37"/>
        <v>8.4009999999999987E-2</v>
      </c>
      <c r="G139" s="1">
        <f t="shared" si="37"/>
        <v>7.7685000000000004E-2</v>
      </c>
      <c r="H139" s="1">
        <f t="shared" si="37"/>
        <v>7.578E-2</v>
      </c>
      <c r="I139" s="1">
        <f t="shared" si="37"/>
        <v>6.6555000000000003E-2</v>
      </c>
      <c r="J139" s="1">
        <f t="shared" si="37"/>
        <v>6.9400000000000003E-2</v>
      </c>
      <c r="K139" s="1">
        <f t="shared" si="37"/>
        <v>6.2765000000000001E-2</v>
      </c>
      <c r="L139" s="1">
        <f t="shared" si="37"/>
        <v>8.4245E-2</v>
      </c>
      <c r="M139" s="1">
        <f t="shared" si="37"/>
        <v>8.0390000000000003E-2</v>
      </c>
      <c r="N139" s="1">
        <f t="shared" si="37"/>
        <v>7.9284999999999994E-2</v>
      </c>
      <c r="O139" s="1">
        <f t="shared" si="37"/>
        <v>8.1204999999999999E-2</v>
      </c>
      <c r="P139" s="1">
        <f t="shared" si="37"/>
        <v>8.929999999999999E-2</v>
      </c>
      <c r="Q139" s="1">
        <f t="shared" si="37"/>
        <v>8.584E-2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25">
      <c r="A140" s="43"/>
      <c r="B140" s="42" t="s">
        <v>25</v>
      </c>
      <c r="C140" s="1">
        <f t="shared" ref="C140:Q140" si="38">C84/1000</f>
        <v>5.5400000000000005E-2</v>
      </c>
      <c r="D140" s="1">
        <f t="shared" si="38"/>
        <v>7.1654999999999996E-2</v>
      </c>
      <c r="E140" s="1">
        <f t="shared" si="38"/>
        <v>7.0319999999999994E-2</v>
      </c>
      <c r="F140" s="1">
        <f t="shared" si="38"/>
        <v>7.9439999999999997E-2</v>
      </c>
      <c r="G140" s="1">
        <f t="shared" si="38"/>
        <v>7.440999999999999E-2</v>
      </c>
      <c r="H140" s="1">
        <f t="shared" si="38"/>
        <v>7.5634999999999994E-2</v>
      </c>
      <c r="I140" s="1">
        <f t="shared" si="38"/>
        <v>8.1194999999999989E-2</v>
      </c>
      <c r="J140" s="1">
        <f t="shared" si="38"/>
        <v>7.2870000000000004E-2</v>
      </c>
      <c r="K140" s="1">
        <f t="shared" si="38"/>
        <v>7.3005E-2</v>
      </c>
      <c r="L140" s="1">
        <f t="shared" si="38"/>
        <v>7.5685000000000002E-2</v>
      </c>
      <c r="M140" s="1">
        <f t="shared" si="38"/>
        <v>8.3430000000000004E-2</v>
      </c>
      <c r="N140" s="1">
        <f t="shared" si="38"/>
        <v>7.9979999999999996E-2</v>
      </c>
      <c r="O140" s="1">
        <f t="shared" si="38"/>
        <v>8.8160000000000002E-2</v>
      </c>
      <c r="P140" s="1">
        <f t="shared" si="38"/>
        <v>8.3295000000000008E-2</v>
      </c>
      <c r="Q140" s="1">
        <f t="shared" si="38"/>
        <v>8.226E-2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25">
      <c r="A141" s="43"/>
      <c r="B141" s="42"/>
      <c r="C141" s="1">
        <f t="shared" ref="C141:Q141" si="39">C85/1000</f>
        <v>7.2555000000000008E-2</v>
      </c>
      <c r="D141" s="1">
        <f t="shared" si="39"/>
        <v>6.9260000000000002E-2</v>
      </c>
      <c r="E141" s="1">
        <f t="shared" si="39"/>
        <v>6.5780000000000005E-2</v>
      </c>
      <c r="F141" s="1">
        <f t="shared" si="39"/>
        <v>6.8699999999999983E-2</v>
      </c>
      <c r="G141" s="1">
        <f t="shared" si="39"/>
        <v>7.8049999999999994E-2</v>
      </c>
      <c r="H141" s="1">
        <f t="shared" si="39"/>
        <v>7.7644999999999992E-2</v>
      </c>
      <c r="I141" s="1">
        <f t="shared" si="39"/>
        <v>6.8375000000000005E-2</v>
      </c>
      <c r="J141" s="1">
        <f t="shared" si="39"/>
        <v>6.8900000000000003E-2</v>
      </c>
      <c r="K141" s="1">
        <f t="shared" si="39"/>
        <v>7.1790000000000007E-2</v>
      </c>
      <c r="L141" s="1">
        <f t="shared" si="39"/>
        <v>8.838E-2</v>
      </c>
      <c r="M141" s="1">
        <f t="shared" si="39"/>
        <v>9.7325000000000009E-2</v>
      </c>
      <c r="N141" s="1">
        <f t="shared" si="39"/>
        <v>8.9704999999999993E-2</v>
      </c>
      <c r="O141" s="1">
        <f t="shared" si="39"/>
        <v>8.9810000000000001E-2</v>
      </c>
      <c r="P141" s="1">
        <f t="shared" si="39"/>
        <v>9.1990000000000002E-2</v>
      </c>
      <c r="Q141" s="1">
        <f t="shared" si="39"/>
        <v>8.9795E-2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25">
      <c r="A142" s="43"/>
      <c r="B142" s="42"/>
      <c r="C142" s="1">
        <f t="shared" ref="C142:Q142" si="40">C86/1000</f>
        <v>6.2390000000000001E-2</v>
      </c>
      <c r="D142" s="1">
        <f t="shared" si="40"/>
        <v>7.0315000000000003E-2</v>
      </c>
      <c r="E142" s="1">
        <f t="shared" si="40"/>
        <v>6.6425000000000012E-2</v>
      </c>
      <c r="F142" s="1">
        <f t="shared" si="40"/>
        <v>7.1285000000000001E-2</v>
      </c>
      <c r="G142" s="1">
        <f t="shared" si="40"/>
        <v>6.9520000000000012E-2</v>
      </c>
      <c r="H142" s="1">
        <f t="shared" si="40"/>
        <v>8.344E-2</v>
      </c>
      <c r="I142" s="1">
        <f t="shared" si="40"/>
        <v>6.9735000000000005E-2</v>
      </c>
      <c r="J142" s="1">
        <f t="shared" si="40"/>
        <v>6.9504999999999997E-2</v>
      </c>
      <c r="K142" s="1">
        <f t="shared" si="40"/>
        <v>7.2740000000000013E-2</v>
      </c>
      <c r="L142" s="1">
        <f t="shared" si="40"/>
        <v>8.2095000000000001E-2</v>
      </c>
      <c r="M142" s="1">
        <f t="shared" si="40"/>
        <v>8.1659999999999996E-2</v>
      </c>
      <c r="N142" s="1">
        <f t="shared" si="40"/>
        <v>8.1049999999999997E-2</v>
      </c>
      <c r="O142" s="1">
        <f t="shared" si="40"/>
        <v>7.6495000000000007E-2</v>
      </c>
      <c r="P142" s="1">
        <f t="shared" si="40"/>
        <v>8.8200000000000001E-2</v>
      </c>
      <c r="Q142" s="1">
        <f t="shared" si="40"/>
        <v>8.2375000000000004E-2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25">
      <c r="A143" s="43"/>
      <c r="B143" s="42" t="s">
        <v>26</v>
      </c>
      <c r="C143" s="1">
        <f t="shared" ref="C143:Q143" si="41">C87/1000</f>
        <v>6.5314999999999998E-2</v>
      </c>
      <c r="D143" s="1">
        <f t="shared" si="41"/>
        <v>6.7379999999999995E-2</v>
      </c>
      <c r="E143" s="1">
        <f t="shared" si="41"/>
        <v>6.8650000000000003E-2</v>
      </c>
      <c r="F143" s="1">
        <f t="shared" si="41"/>
        <v>6.9259999999999988E-2</v>
      </c>
      <c r="G143" s="1">
        <f t="shared" si="41"/>
        <v>6.5504999999999994E-2</v>
      </c>
      <c r="H143" s="1">
        <f t="shared" si="41"/>
        <v>8.5345000000000004E-2</v>
      </c>
      <c r="I143" s="1">
        <f t="shared" si="41"/>
        <v>7.640000000000001E-2</v>
      </c>
      <c r="J143" s="1">
        <f t="shared" si="41"/>
        <v>7.1940000000000004E-2</v>
      </c>
      <c r="K143" s="1">
        <f t="shared" si="41"/>
        <v>7.0910000000000001E-2</v>
      </c>
      <c r="L143" s="1">
        <f t="shared" si="41"/>
        <v>7.9264999999999988E-2</v>
      </c>
      <c r="M143" s="1">
        <f t="shared" si="41"/>
        <v>8.1145000000000009E-2</v>
      </c>
      <c r="N143" s="1">
        <f t="shared" si="41"/>
        <v>8.2209999999999991E-2</v>
      </c>
      <c r="O143" s="1">
        <f t="shared" si="41"/>
        <v>8.3330000000000015E-2</v>
      </c>
      <c r="P143" s="1">
        <f t="shared" si="41"/>
        <v>6.5784999999999996E-2</v>
      </c>
      <c r="Q143" s="1">
        <f t="shared" si="41"/>
        <v>8.6025000000000004E-2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25">
      <c r="A144" s="43"/>
      <c r="B144" s="42"/>
      <c r="C144" s="1">
        <f t="shared" ref="C144:Q144" si="42">C88/1000</f>
        <v>6.2215000000000006E-2</v>
      </c>
      <c r="D144" s="1">
        <f t="shared" si="42"/>
        <v>6.397499999999999E-2</v>
      </c>
      <c r="E144" s="1">
        <f t="shared" si="42"/>
        <v>6.5619999999999998E-2</v>
      </c>
      <c r="F144" s="1">
        <f t="shared" si="42"/>
        <v>8.2869999999999999E-2</v>
      </c>
      <c r="G144" s="1">
        <f t="shared" si="42"/>
        <v>7.1990000000000012E-2</v>
      </c>
      <c r="H144" s="1">
        <f t="shared" si="42"/>
        <v>7.7870000000000009E-2</v>
      </c>
      <c r="I144" s="1">
        <f t="shared" si="42"/>
        <v>7.2690000000000005E-2</v>
      </c>
      <c r="J144" s="1">
        <f t="shared" si="42"/>
        <v>7.2984999999999994E-2</v>
      </c>
      <c r="K144" s="1">
        <f t="shared" si="42"/>
        <v>6.1804999999999999E-2</v>
      </c>
      <c r="L144" s="1">
        <f t="shared" si="42"/>
        <v>8.3835000000000007E-2</v>
      </c>
      <c r="M144" s="1">
        <f t="shared" si="42"/>
        <v>8.7055000000000007E-2</v>
      </c>
      <c r="N144" s="1">
        <f t="shared" si="42"/>
        <v>7.1884999999999991E-2</v>
      </c>
      <c r="O144" s="1">
        <f t="shared" si="42"/>
        <v>8.5614999999999997E-2</v>
      </c>
      <c r="P144" s="1">
        <f t="shared" si="42"/>
        <v>8.8414999999999994E-2</v>
      </c>
      <c r="Q144" s="1">
        <f t="shared" si="42"/>
        <v>8.2055000000000003E-2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25">
      <c r="A145" s="43"/>
      <c r="B145" s="42"/>
      <c r="C145" s="1">
        <f t="shared" ref="C145:Q145" si="43">C89/1000</f>
        <v>6.5575000000000008E-2</v>
      </c>
      <c r="D145" s="1">
        <f t="shared" si="43"/>
        <v>6.8875000000000006E-2</v>
      </c>
      <c r="E145" s="1">
        <f t="shared" si="43"/>
        <v>6.1054999999999991E-2</v>
      </c>
      <c r="F145" s="1">
        <f t="shared" si="43"/>
        <v>6.8565000000000001E-2</v>
      </c>
      <c r="G145" s="1">
        <f t="shared" si="43"/>
        <v>7.2624999999999995E-2</v>
      </c>
      <c r="H145" s="1">
        <f t="shared" si="43"/>
        <v>8.0674999999999997E-2</v>
      </c>
      <c r="I145" s="1">
        <f t="shared" si="43"/>
        <v>7.3874999999999996E-2</v>
      </c>
      <c r="J145" s="1">
        <f t="shared" si="43"/>
        <v>6.8460000000000007E-2</v>
      </c>
      <c r="K145" s="1">
        <f t="shared" si="43"/>
        <v>6.0039999999999996E-2</v>
      </c>
      <c r="L145" s="1">
        <f t="shared" si="43"/>
        <v>8.1539999999999987E-2</v>
      </c>
      <c r="M145" s="1">
        <f t="shared" si="43"/>
        <v>8.3655000000000007E-2</v>
      </c>
      <c r="N145" s="1">
        <f t="shared" si="43"/>
        <v>8.9319999999999997E-2</v>
      </c>
      <c r="O145" s="1">
        <f t="shared" si="43"/>
        <v>9.9490000000000009E-2</v>
      </c>
      <c r="P145" s="1">
        <f t="shared" si="43"/>
        <v>8.4370000000000001E-2</v>
      </c>
      <c r="Q145" s="1">
        <f t="shared" si="43"/>
        <v>8.7430000000000008E-2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25">
      <c r="A146" s="43"/>
      <c r="B146" s="42" t="s">
        <v>28</v>
      </c>
      <c r="C146" s="1">
        <f t="shared" ref="C146:Q146" si="44">C90/1000</f>
        <v>6.8714999999999998E-2</v>
      </c>
      <c r="D146" s="1">
        <f t="shared" si="44"/>
        <v>6.6435000000000008E-2</v>
      </c>
      <c r="E146" s="1">
        <f t="shared" si="44"/>
        <v>7.2770000000000001E-2</v>
      </c>
      <c r="F146" s="1">
        <f t="shared" si="44"/>
        <v>7.3324999999999987E-2</v>
      </c>
      <c r="G146" s="1">
        <f t="shared" si="44"/>
        <v>7.8704999999999997E-2</v>
      </c>
      <c r="H146" s="1">
        <f t="shared" si="44"/>
        <v>7.3609999999999995E-2</v>
      </c>
      <c r="I146" s="1">
        <f t="shared" si="44"/>
        <v>6.6375000000000003E-2</v>
      </c>
      <c r="J146" s="1">
        <f t="shared" si="44"/>
        <v>7.1789999999999993E-2</v>
      </c>
      <c r="K146" s="1">
        <f t="shared" si="44"/>
        <v>6.8714999999999998E-2</v>
      </c>
      <c r="L146" s="1">
        <f t="shared" si="44"/>
        <v>8.3510000000000001E-2</v>
      </c>
      <c r="M146" s="1">
        <f t="shared" si="44"/>
        <v>8.3615000000000009E-2</v>
      </c>
      <c r="N146" s="1">
        <f t="shared" si="44"/>
        <v>9.0979999999999991E-2</v>
      </c>
      <c r="O146" s="1">
        <f t="shared" si="44"/>
        <v>9.7530000000000006E-2</v>
      </c>
      <c r="P146" s="1">
        <f t="shared" si="44"/>
        <v>8.7120000000000003E-2</v>
      </c>
      <c r="Q146" s="1">
        <f t="shared" si="44"/>
        <v>7.9585000000000003E-2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25">
      <c r="A147" s="43"/>
      <c r="B147" s="42"/>
      <c r="C147" s="1">
        <f t="shared" ref="C147:Q147" si="45">C91/1000</f>
        <v>6.9059999999999996E-2</v>
      </c>
      <c r="D147" s="1">
        <f t="shared" si="45"/>
        <v>6.5994999999999998E-2</v>
      </c>
      <c r="E147" s="1">
        <f t="shared" si="45"/>
        <v>6.2520000000000006E-2</v>
      </c>
      <c r="F147" s="1">
        <f t="shared" si="45"/>
        <v>6.5610000000000002E-2</v>
      </c>
      <c r="G147" s="1">
        <f t="shared" si="45"/>
        <v>7.2779999999999997E-2</v>
      </c>
      <c r="H147" s="1">
        <f t="shared" si="45"/>
        <v>8.0965000000000009E-2</v>
      </c>
      <c r="I147" s="1">
        <f t="shared" si="45"/>
        <v>7.0555000000000007E-2</v>
      </c>
      <c r="J147" s="1">
        <f t="shared" si="45"/>
        <v>6.3915E-2</v>
      </c>
      <c r="K147" s="1">
        <f t="shared" si="45"/>
        <v>8.1545000000000006E-2</v>
      </c>
      <c r="L147" s="1">
        <f t="shared" si="45"/>
        <v>8.9124999999999996E-2</v>
      </c>
      <c r="M147" s="1">
        <f t="shared" si="45"/>
        <v>8.7840000000000001E-2</v>
      </c>
      <c r="N147" s="1">
        <f t="shared" si="45"/>
        <v>8.8969999999999994E-2</v>
      </c>
      <c r="O147" s="1">
        <f t="shared" si="45"/>
        <v>9.214E-2</v>
      </c>
      <c r="P147" s="1">
        <f t="shared" si="45"/>
        <v>5.2995000000000007E-2</v>
      </c>
      <c r="Q147" s="1">
        <f t="shared" si="45"/>
        <v>8.6754999999999999E-2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25">
      <c r="A148" s="43"/>
      <c r="B148" s="42"/>
      <c r="C148" s="1">
        <f t="shared" ref="C148:Q148" si="46">C92/1000</f>
        <v>6.8754999999999997E-2</v>
      </c>
      <c r="D148" s="1">
        <f t="shared" si="46"/>
        <v>6.2365000000000004E-2</v>
      </c>
      <c r="E148" s="1">
        <f t="shared" si="46"/>
        <v>6.7464999999999997E-2</v>
      </c>
      <c r="F148" s="1">
        <f t="shared" si="46"/>
        <v>6.9154999999999994E-2</v>
      </c>
      <c r="G148" s="1">
        <f t="shared" si="46"/>
        <v>6.6974999999999993E-2</v>
      </c>
      <c r="H148" s="1">
        <f t="shared" si="46"/>
        <v>7.1895000000000001E-2</v>
      </c>
      <c r="I148" s="1">
        <f t="shared" si="46"/>
        <v>6.5155000000000005E-2</v>
      </c>
      <c r="J148" s="1">
        <f t="shared" si="46"/>
        <v>6.4614999999999992E-2</v>
      </c>
      <c r="K148" s="1">
        <f t="shared" si="46"/>
        <v>6.6494999999999999E-2</v>
      </c>
      <c r="L148" s="1">
        <f t="shared" si="46"/>
        <v>8.3800000000000013E-2</v>
      </c>
      <c r="M148" s="1">
        <f t="shared" si="46"/>
        <v>8.4595000000000004E-2</v>
      </c>
      <c r="N148" s="1">
        <f t="shared" si="46"/>
        <v>7.9830000000000012E-2</v>
      </c>
      <c r="O148" s="1">
        <f t="shared" si="46"/>
        <v>8.6854999999999988E-2</v>
      </c>
      <c r="P148" s="1">
        <f t="shared" si="46"/>
        <v>8.7645000000000015E-2</v>
      </c>
      <c r="Q148" s="1">
        <f t="shared" si="46"/>
        <v>8.072E-2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25">
      <c r="A149" s="43"/>
      <c r="B149" s="42" t="s">
        <v>29</v>
      </c>
      <c r="C149" s="1">
        <f t="shared" ref="C149:Q149" si="47">C93/1000</f>
        <v>6.6280000000000006E-2</v>
      </c>
      <c r="D149" s="1">
        <f t="shared" si="47"/>
        <v>6.1540000000000004E-2</v>
      </c>
      <c r="E149" s="1">
        <f t="shared" si="47"/>
        <v>7.0745000000000002E-2</v>
      </c>
      <c r="F149" s="1">
        <f t="shared" si="47"/>
        <v>6.5444999999999989E-2</v>
      </c>
      <c r="G149" s="1">
        <f t="shared" si="47"/>
        <v>7.1599999999999997E-2</v>
      </c>
      <c r="H149" s="1">
        <f t="shared" si="47"/>
        <v>6.8669999999999995E-2</v>
      </c>
      <c r="I149" s="1">
        <f t="shared" si="47"/>
        <v>7.3325000000000001E-2</v>
      </c>
      <c r="J149" s="1">
        <f t="shared" si="47"/>
        <v>6.9394999999999998E-2</v>
      </c>
      <c r="K149" s="1">
        <f t="shared" si="47"/>
        <v>7.6249999999999998E-2</v>
      </c>
      <c r="L149" s="1">
        <f t="shared" si="47"/>
        <v>8.1240000000000007E-2</v>
      </c>
      <c r="M149" s="1">
        <f t="shared" si="47"/>
        <v>7.6670000000000002E-2</v>
      </c>
      <c r="N149" s="1">
        <f t="shared" si="47"/>
        <v>8.0269999999999994E-2</v>
      </c>
      <c r="O149" s="1">
        <f t="shared" si="47"/>
        <v>8.9505000000000001E-2</v>
      </c>
      <c r="P149" s="1">
        <f t="shared" si="47"/>
        <v>8.7260000000000004E-2</v>
      </c>
      <c r="Q149" s="1">
        <f t="shared" si="47"/>
        <v>8.5210000000000008E-2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25">
      <c r="A150" s="43"/>
      <c r="B150" s="42"/>
      <c r="C150" s="1">
        <f t="shared" ref="C150:Q150" si="48">C94/1000</f>
        <v>6.5560000000000007E-2</v>
      </c>
      <c r="D150" s="1">
        <f t="shared" si="48"/>
        <v>7.8204999999999997E-2</v>
      </c>
      <c r="E150" s="1">
        <f t="shared" si="48"/>
        <v>6.7354999999999998E-2</v>
      </c>
      <c r="F150" s="1">
        <f t="shared" si="48"/>
        <v>6.8245E-2</v>
      </c>
      <c r="G150" s="1">
        <f t="shared" si="48"/>
        <v>6.9059999999999996E-2</v>
      </c>
      <c r="H150" s="1">
        <f t="shared" si="48"/>
        <v>7.1289999999999992E-2</v>
      </c>
      <c r="I150" s="1">
        <f t="shared" si="48"/>
        <v>7.1395000000000014E-2</v>
      </c>
      <c r="J150" s="1">
        <f t="shared" si="48"/>
        <v>6.7534999999999998E-2</v>
      </c>
      <c r="K150" s="1">
        <f t="shared" si="48"/>
        <v>6.5085000000000004E-2</v>
      </c>
      <c r="L150" s="1">
        <f t="shared" si="48"/>
        <v>8.060500000000001E-2</v>
      </c>
      <c r="M150" s="1">
        <f t="shared" si="48"/>
        <v>9.6814999999999998E-2</v>
      </c>
      <c r="N150" s="1">
        <f t="shared" si="48"/>
        <v>8.1405000000000005E-2</v>
      </c>
      <c r="O150" s="1">
        <f t="shared" si="48"/>
        <v>9.9905000000000008E-2</v>
      </c>
      <c r="P150" s="1">
        <f t="shared" si="48"/>
        <v>9.0259999999999993E-2</v>
      </c>
      <c r="Q150" s="1">
        <f t="shared" si="48"/>
        <v>9.0449999999999989E-2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25">
      <c r="A151" s="43"/>
      <c r="B151" s="42"/>
      <c r="C151" s="1">
        <f t="shared" ref="C151:Q151" si="49">C95/1000</f>
        <v>7.415999999999999E-2</v>
      </c>
      <c r="D151" s="1">
        <f t="shared" si="49"/>
        <v>5.6439999999999997E-2</v>
      </c>
      <c r="E151" s="1">
        <f t="shared" si="49"/>
        <v>6.8184999999999996E-2</v>
      </c>
      <c r="F151" s="1">
        <f t="shared" si="49"/>
        <v>8.1869999999999998E-2</v>
      </c>
      <c r="G151" s="1">
        <f t="shared" si="49"/>
        <v>7.5764999999999999E-2</v>
      </c>
      <c r="H151" s="1">
        <f t="shared" si="49"/>
        <v>7.9155000000000003E-2</v>
      </c>
      <c r="I151" s="1">
        <f t="shared" si="49"/>
        <v>6.7030000000000006E-2</v>
      </c>
      <c r="J151" s="1">
        <f t="shared" si="49"/>
        <v>6.6964999999999997E-2</v>
      </c>
      <c r="K151" s="1">
        <f t="shared" si="49"/>
        <v>6.7629999999999996E-2</v>
      </c>
      <c r="L151" s="1">
        <f t="shared" si="49"/>
        <v>8.1060000000000007E-2</v>
      </c>
      <c r="M151" s="1">
        <f t="shared" si="49"/>
        <v>8.7805000000000008E-2</v>
      </c>
      <c r="N151" s="1">
        <f t="shared" si="49"/>
        <v>7.8734999999999999E-2</v>
      </c>
      <c r="O151" s="1">
        <f t="shared" si="49"/>
        <v>8.8139999999999996E-2</v>
      </c>
      <c r="P151" s="1">
        <f t="shared" si="49"/>
        <v>8.0145000000000008E-2</v>
      </c>
      <c r="Q151" s="1">
        <f t="shared" si="49"/>
        <v>7.9754999999999993E-2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25">
      <c r="A152" s="43"/>
      <c r="B152" s="42">
        <v>1750</v>
      </c>
      <c r="C152" s="1">
        <f t="shared" ref="C152:Q152" si="50">C96/1000</f>
        <v>6.6710000000000005E-2</v>
      </c>
      <c r="D152" s="1">
        <f t="shared" si="50"/>
        <v>7.2055000000000008E-2</v>
      </c>
      <c r="E152" s="1">
        <f t="shared" si="50"/>
        <v>7.0580000000000018E-2</v>
      </c>
      <c r="F152" s="1">
        <f t="shared" si="50"/>
        <v>7.5939999999999994E-2</v>
      </c>
      <c r="G152" s="1">
        <f t="shared" si="50"/>
        <v>7.0555000000000007E-2</v>
      </c>
      <c r="H152" s="1">
        <f t="shared" si="50"/>
        <v>6.2359999999999999E-2</v>
      </c>
      <c r="I152" s="1">
        <f t="shared" si="50"/>
        <v>6.8759999999999988E-2</v>
      </c>
      <c r="J152" s="1">
        <f t="shared" si="50"/>
        <v>6.0734999999999997E-2</v>
      </c>
      <c r="K152" s="1">
        <f t="shared" si="50"/>
        <v>6.6909999999999997E-2</v>
      </c>
      <c r="L152" s="1">
        <f t="shared" si="50"/>
        <v>8.688499999999999E-2</v>
      </c>
      <c r="M152" s="1">
        <f t="shared" si="50"/>
        <v>7.8900000000000012E-2</v>
      </c>
      <c r="N152" s="1">
        <f t="shared" si="50"/>
        <v>7.7124999999999999E-2</v>
      </c>
      <c r="O152" s="1">
        <f t="shared" si="50"/>
        <v>9.474500000000001E-2</v>
      </c>
      <c r="P152" s="1">
        <f t="shared" si="50"/>
        <v>9.4245000000000009E-2</v>
      </c>
      <c r="Q152" s="1">
        <f t="shared" si="50"/>
        <v>9.3045000000000003E-2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25">
      <c r="A153" s="43"/>
      <c r="B153" s="42"/>
      <c r="C153" s="1">
        <f t="shared" ref="C153:Q153" si="51">C97/1000</f>
        <v>6.6155000000000005E-2</v>
      </c>
      <c r="D153" s="1">
        <f t="shared" si="51"/>
        <v>6.0389999999999999E-2</v>
      </c>
      <c r="E153" s="1">
        <f t="shared" si="51"/>
        <v>5.6260000000000004E-2</v>
      </c>
      <c r="F153" s="1">
        <f t="shared" si="51"/>
        <v>7.6269999999999991E-2</v>
      </c>
      <c r="G153" s="1">
        <f t="shared" si="51"/>
        <v>6.4539999999999986E-2</v>
      </c>
      <c r="H153" s="1">
        <f t="shared" si="51"/>
        <v>5.4230000000000007E-2</v>
      </c>
      <c r="I153" s="1">
        <f t="shared" si="51"/>
        <v>7.5609999999999997E-2</v>
      </c>
      <c r="J153" s="1">
        <f t="shared" si="51"/>
        <v>6.5645000000000009E-2</v>
      </c>
      <c r="K153" s="1">
        <f t="shared" si="51"/>
        <v>6.2789999999999999E-2</v>
      </c>
      <c r="L153" s="1">
        <f t="shared" si="51"/>
        <v>9.0259999999999993E-2</v>
      </c>
      <c r="M153" s="1">
        <f t="shared" si="51"/>
        <v>7.8245000000000009E-2</v>
      </c>
      <c r="N153" s="1">
        <f t="shared" si="51"/>
        <v>8.133E-2</v>
      </c>
      <c r="O153" s="1">
        <f t="shared" si="51"/>
        <v>8.7520000000000014E-2</v>
      </c>
      <c r="P153" s="1">
        <f t="shared" si="51"/>
        <v>9.5104999999999995E-2</v>
      </c>
      <c r="Q153" s="1">
        <f t="shared" si="51"/>
        <v>7.6719999999999997E-2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25">
      <c r="A154" s="43"/>
      <c r="B154" s="42"/>
      <c r="C154" s="1">
        <f t="shared" ref="C154:Q154" si="52">C98/1000</f>
        <v>6.2390000000000001E-2</v>
      </c>
      <c r="D154" s="1">
        <f t="shared" si="52"/>
        <v>8.1044999999999992E-2</v>
      </c>
      <c r="E154" s="1">
        <f t="shared" si="52"/>
        <v>6.2604999999999994E-2</v>
      </c>
      <c r="F154" s="1">
        <f t="shared" si="52"/>
        <v>7.1819999999999995E-2</v>
      </c>
      <c r="G154" s="1">
        <f t="shared" si="52"/>
        <v>7.4210000000000012E-2</v>
      </c>
      <c r="H154" s="1">
        <f t="shared" si="52"/>
        <v>7.5620000000000007E-2</v>
      </c>
      <c r="I154" s="1">
        <f t="shared" si="52"/>
        <v>6.9775000000000004E-2</v>
      </c>
      <c r="J154" s="1">
        <f t="shared" si="52"/>
        <v>6.4114999999999991E-2</v>
      </c>
      <c r="K154" s="1">
        <f t="shared" si="52"/>
        <v>6.3959999999999989E-2</v>
      </c>
      <c r="L154" s="1">
        <f t="shared" si="52"/>
        <v>8.6224999999999996E-2</v>
      </c>
      <c r="M154" s="1">
        <f t="shared" si="52"/>
        <v>8.5385000000000003E-2</v>
      </c>
      <c r="N154" s="1">
        <f t="shared" si="52"/>
        <v>8.5199999999999998E-2</v>
      </c>
      <c r="O154" s="1">
        <f t="shared" si="52"/>
        <v>8.7884999999999991E-2</v>
      </c>
      <c r="P154" s="1">
        <f t="shared" si="52"/>
        <v>8.7634999999999991E-2</v>
      </c>
      <c r="Q154" s="1">
        <f t="shared" si="52"/>
        <v>9.1730000000000006E-2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25">
      <c r="A155" s="43"/>
      <c r="B155" s="42">
        <v>2000</v>
      </c>
      <c r="C155" s="1">
        <f t="shared" ref="C155:Q155" si="53">C99/1000</f>
        <v>6.9199999999999984E-2</v>
      </c>
      <c r="D155" s="1">
        <f t="shared" si="53"/>
        <v>6.5709999999999991E-2</v>
      </c>
      <c r="E155" s="1">
        <f t="shared" si="53"/>
        <v>6.5720000000000001E-2</v>
      </c>
      <c r="F155" s="1">
        <f t="shared" si="53"/>
        <v>7.6004999999999989E-2</v>
      </c>
      <c r="G155" s="1">
        <f t="shared" si="53"/>
        <v>7.3904999999999998E-2</v>
      </c>
      <c r="H155" s="1">
        <f t="shared" si="53"/>
        <v>6.9535E-2</v>
      </c>
      <c r="I155" s="1">
        <f t="shared" si="53"/>
        <v>7.1175000000000002E-2</v>
      </c>
      <c r="J155" s="1">
        <f t="shared" si="53"/>
        <v>6.93E-2</v>
      </c>
      <c r="K155" s="1">
        <f t="shared" si="53"/>
        <v>5.8510000000000006E-2</v>
      </c>
      <c r="L155" s="1">
        <f t="shared" si="53"/>
        <v>9.9460000000000007E-2</v>
      </c>
      <c r="M155" s="1">
        <f t="shared" si="53"/>
        <v>8.7599999999999997E-2</v>
      </c>
      <c r="N155" s="1">
        <f t="shared" si="53"/>
        <v>8.2210000000000005E-2</v>
      </c>
      <c r="O155" s="1">
        <f t="shared" si="53"/>
        <v>9.3870000000000009E-2</v>
      </c>
      <c r="P155" s="1">
        <f t="shared" si="53"/>
        <v>8.3694999999999992E-2</v>
      </c>
      <c r="Q155" s="1">
        <f t="shared" si="53"/>
        <v>9.0800000000000006E-2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25">
      <c r="A156" s="43"/>
      <c r="B156" s="42"/>
      <c r="C156" s="1">
        <f t="shared" ref="C156:Q156" si="54">C100/1000</f>
        <v>7.3454999999999993E-2</v>
      </c>
      <c r="D156" s="1">
        <f t="shared" si="54"/>
        <v>6.1024999999999996E-2</v>
      </c>
      <c r="E156" s="1">
        <f t="shared" si="54"/>
        <v>6.9595000000000004E-2</v>
      </c>
      <c r="F156" s="1">
        <f t="shared" si="54"/>
        <v>7.6564999999999994E-2</v>
      </c>
      <c r="G156" s="1">
        <f t="shared" si="54"/>
        <v>7.2599999999999998E-2</v>
      </c>
      <c r="H156" s="1">
        <f t="shared" si="54"/>
        <v>6.1060000000000003E-2</v>
      </c>
      <c r="I156" s="1">
        <f t="shared" si="54"/>
        <v>8.6785000000000001E-2</v>
      </c>
      <c r="J156" s="1">
        <f t="shared" si="54"/>
        <v>7.3025000000000007E-2</v>
      </c>
      <c r="K156" s="1">
        <f t="shared" si="54"/>
        <v>7.5469999999999995E-2</v>
      </c>
      <c r="L156" s="1">
        <f t="shared" si="54"/>
        <v>8.8749999999999996E-2</v>
      </c>
      <c r="M156" s="1">
        <f t="shared" si="54"/>
        <v>7.6164999999999997E-2</v>
      </c>
      <c r="N156" s="1">
        <f t="shared" si="54"/>
        <v>8.0829999999999999E-2</v>
      </c>
      <c r="O156" s="1">
        <f t="shared" si="54"/>
        <v>9.1990000000000002E-2</v>
      </c>
      <c r="P156" s="1">
        <f t="shared" si="54"/>
        <v>8.7289999999999993E-2</v>
      </c>
      <c r="Q156" s="1">
        <f t="shared" si="54"/>
        <v>8.4229999999999985E-2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25">
      <c r="A157" s="43"/>
      <c r="B157" s="42"/>
      <c r="C157" s="1">
        <f t="shared" ref="C157:Q157" si="55">C101/1000</f>
        <v>6.7494999999999999E-2</v>
      </c>
      <c r="D157" s="1">
        <f t="shared" si="55"/>
        <v>6.4195000000000002E-2</v>
      </c>
      <c r="E157" s="1">
        <f t="shared" si="55"/>
        <v>6.3789999999999999E-2</v>
      </c>
      <c r="F157" s="1">
        <f t="shared" si="55"/>
        <v>7.1319999999999995E-2</v>
      </c>
      <c r="G157" s="1">
        <f t="shared" si="55"/>
        <v>6.739500000000001E-2</v>
      </c>
      <c r="H157" s="1">
        <f t="shared" si="55"/>
        <v>6.9720000000000004E-2</v>
      </c>
      <c r="I157" s="1">
        <f t="shared" si="55"/>
        <v>7.059E-2</v>
      </c>
      <c r="J157" s="1">
        <f t="shared" si="55"/>
        <v>5.5884999999999997E-2</v>
      </c>
      <c r="K157" s="1">
        <f t="shared" si="55"/>
        <v>6.2870000000000009E-2</v>
      </c>
      <c r="L157" s="1">
        <f t="shared" si="55"/>
        <v>8.5419999999999996E-2</v>
      </c>
      <c r="M157" s="1">
        <f t="shared" si="55"/>
        <v>8.4155000000000008E-2</v>
      </c>
      <c r="N157" s="1">
        <f t="shared" si="55"/>
        <v>7.5560000000000002E-2</v>
      </c>
      <c r="O157" s="1">
        <f t="shared" si="55"/>
        <v>8.4140000000000006E-2</v>
      </c>
      <c r="P157" s="1">
        <f t="shared" si="55"/>
        <v>9.2704999999999996E-2</v>
      </c>
      <c r="Q157" s="1">
        <f t="shared" si="55"/>
        <v>8.1114999999999993E-2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25">
      <c r="A158" s="43"/>
      <c r="B158" s="42">
        <v>2250</v>
      </c>
      <c r="C158" s="1">
        <f t="shared" ref="C158:Q158" si="56">C102/1000</f>
        <v>6.6025E-2</v>
      </c>
      <c r="D158" s="1">
        <f t="shared" si="56"/>
        <v>6.4640000000000003E-2</v>
      </c>
      <c r="E158" s="1">
        <f t="shared" si="56"/>
        <v>5.4329999999999996E-2</v>
      </c>
      <c r="F158" s="1">
        <f t="shared" si="56"/>
        <v>7.4835000000000013E-2</v>
      </c>
      <c r="G158" s="1">
        <f t="shared" si="56"/>
        <v>8.2474999999999993E-2</v>
      </c>
      <c r="H158" s="1">
        <f t="shared" si="56"/>
        <v>7.0125000000000007E-2</v>
      </c>
      <c r="I158" s="1">
        <f t="shared" si="56"/>
        <v>8.1974999999999992E-2</v>
      </c>
      <c r="J158" s="1">
        <f t="shared" si="56"/>
        <v>7.342499999999999E-2</v>
      </c>
      <c r="K158" s="1">
        <f t="shared" si="56"/>
        <v>6.658E-2</v>
      </c>
      <c r="L158" s="1">
        <f t="shared" si="56"/>
        <v>9.212999999999999E-2</v>
      </c>
      <c r="M158" s="1">
        <f t="shared" si="56"/>
        <v>7.9765000000000003E-2</v>
      </c>
      <c r="N158" s="1">
        <f t="shared" si="56"/>
        <v>8.4460000000000007E-2</v>
      </c>
      <c r="O158" s="1">
        <f t="shared" si="56"/>
        <v>8.3335000000000006E-2</v>
      </c>
      <c r="P158" s="1">
        <f t="shared" si="56"/>
        <v>8.0845E-2</v>
      </c>
      <c r="Q158" s="1">
        <f t="shared" si="56"/>
        <v>8.6764999999999995E-2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25">
      <c r="A159" s="43"/>
      <c r="B159" s="42"/>
      <c r="C159" s="1">
        <f t="shared" ref="C159:Q159" si="57">C103/1000</f>
        <v>6.4004999999999992E-2</v>
      </c>
      <c r="D159" s="1">
        <f t="shared" si="57"/>
        <v>6.7500000000000004E-2</v>
      </c>
      <c r="E159" s="1">
        <f t="shared" si="57"/>
        <v>6.9464999999999999E-2</v>
      </c>
      <c r="F159" s="1">
        <f t="shared" si="57"/>
        <v>7.0819999999999994E-2</v>
      </c>
      <c r="G159" s="1">
        <f t="shared" si="57"/>
        <v>6.7500000000000004E-2</v>
      </c>
      <c r="H159" s="1">
        <f t="shared" si="57"/>
        <v>7.7234999999999998E-2</v>
      </c>
      <c r="I159" s="1">
        <f t="shared" si="57"/>
        <v>7.1555000000000007E-2</v>
      </c>
      <c r="J159" s="1">
        <f t="shared" si="57"/>
        <v>6.6210000000000005E-2</v>
      </c>
      <c r="K159" s="1">
        <f t="shared" si="57"/>
        <v>6.5724999999999992E-2</v>
      </c>
      <c r="L159" s="1">
        <f t="shared" si="57"/>
        <v>9.5185000000000006E-2</v>
      </c>
      <c r="M159" s="1">
        <f t="shared" si="57"/>
        <v>7.9390000000000002E-2</v>
      </c>
      <c r="N159" s="1">
        <f t="shared" si="57"/>
        <v>8.5654999999999995E-2</v>
      </c>
      <c r="O159" s="1">
        <f t="shared" si="57"/>
        <v>8.4940000000000002E-2</v>
      </c>
      <c r="P159" s="1">
        <f t="shared" si="57"/>
        <v>8.131999999999999E-2</v>
      </c>
      <c r="Q159" s="1">
        <f t="shared" si="57"/>
        <v>9.3564999999999995E-2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25">
      <c r="A160" s="43"/>
      <c r="B160" s="42"/>
      <c r="C160" s="1">
        <f t="shared" ref="C160:Q160" si="58">C104/1000</f>
        <v>7.3134999999999992E-2</v>
      </c>
      <c r="D160" s="1">
        <f t="shared" si="58"/>
        <v>6.7470000000000002E-2</v>
      </c>
      <c r="E160" s="1">
        <f t="shared" si="58"/>
        <v>6.9750000000000006E-2</v>
      </c>
      <c r="F160" s="1">
        <f t="shared" si="58"/>
        <v>7.3849999999999999E-2</v>
      </c>
      <c r="G160" s="1">
        <f t="shared" si="58"/>
        <v>6.651E-2</v>
      </c>
      <c r="H160" s="1">
        <f t="shared" si="58"/>
        <v>6.6754999999999995E-2</v>
      </c>
      <c r="I160" s="1">
        <f t="shared" si="58"/>
        <v>6.9599999999999995E-2</v>
      </c>
      <c r="J160" s="1">
        <f t="shared" si="58"/>
        <v>6.9794999999999996E-2</v>
      </c>
      <c r="K160" s="1">
        <f t="shared" si="58"/>
        <v>6.6435000000000008E-2</v>
      </c>
      <c r="L160" s="1">
        <f t="shared" si="58"/>
        <v>8.6974999999999997E-2</v>
      </c>
      <c r="M160" s="1">
        <f t="shared" si="58"/>
        <v>7.6284999999999992E-2</v>
      </c>
      <c r="N160" s="1">
        <f t="shared" si="58"/>
        <v>8.1365000000000007E-2</v>
      </c>
      <c r="O160" s="1">
        <f t="shared" si="58"/>
        <v>8.8444999999999996E-2</v>
      </c>
      <c r="P160" s="1">
        <f t="shared" si="58"/>
        <v>9.517500000000001E-2</v>
      </c>
      <c r="Q160" s="1">
        <f t="shared" si="58"/>
        <v>8.3629999999999996E-2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46" x14ac:dyDescent="0.25">
      <c r="A161" s="43"/>
      <c r="B161" s="42">
        <v>2500</v>
      </c>
      <c r="C161" s="1">
        <f t="shared" ref="C161:Q161" si="59">C105/1000</f>
        <v>6.8174999999999999E-2</v>
      </c>
      <c r="D161" s="1">
        <f t="shared" si="59"/>
        <v>7.2029999999999997E-2</v>
      </c>
      <c r="E161" s="1">
        <f t="shared" si="59"/>
        <v>6.2115000000000004E-2</v>
      </c>
      <c r="F161" s="1">
        <f t="shared" si="59"/>
        <v>7.3259999999999992E-2</v>
      </c>
      <c r="G161" s="1">
        <f t="shared" si="59"/>
        <v>6.9284999999999999E-2</v>
      </c>
      <c r="H161" s="1">
        <f t="shared" si="59"/>
        <v>6.4125000000000001E-2</v>
      </c>
      <c r="I161" s="1">
        <f t="shared" si="59"/>
        <v>7.961E-2</v>
      </c>
      <c r="J161" s="1">
        <f t="shared" si="59"/>
        <v>6.6674999999999998E-2</v>
      </c>
      <c r="K161" s="1">
        <f t="shared" si="59"/>
        <v>6.3149999999999998E-2</v>
      </c>
      <c r="L161" s="1">
        <f t="shared" si="59"/>
        <v>8.2640000000000005E-2</v>
      </c>
      <c r="M161" s="1">
        <f t="shared" si="59"/>
        <v>9.3435000000000004E-2</v>
      </c>
      <c r="N161" s="1">
        <f t="shared" si="59"/>
        <v>8.6279999999999996E-2</v>
      </c>
      <c r="O161" s="1">
        <f t="shared" si="59"/>
        <v>8.8154999999999997E-2</v>
      </c>
      <c r="P161" s="1">
        <f t="shared" si="59"/>
        <v>8.516E-2</v>
      </c>
      <c r="Q161" s="1">
        <f t="shared" si="59"/>
        <v>8.4425E-2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46" x14ac:dyDescent="0.25">
      <c r="A162" s="43"/>
      <c r="B162" s="42"/>
      <c r="C162" s="1">
        <f t="shared" ref="C162:Q162" si="60">C106/1000</f>
        <v>6.6295000000000007E-2</v>
      </c>
      <c r="D162" s="1">
        <f t="shared" si="60"/>
        <v>6.5349999999999991E-2</v>
      </c>
      <c r="E162" s="1">
        <f t="shared" si="60"/>
        <v>7.0400000000000004E-2</v>
      </c>
      <c r="F162" s="1">
        <f t="shared" si="60"/>
        <v>7.0620000000000002E-2</v>
      </c>
      <c r="G162" s="1">
        <f t="shared" si="60"/>
        <v>6.6439999999999999E-2</v>
      </c>
      <c r="H162" s="1">
        <f t="shared" si="60"/>
        <v>8.5895000000000013E-2</v>
      </c>
      <c r="I162" s="1">
        <f t="shared" si="60"/>
        <v>6.9269999999999998E-2</v>
      </c>
      <c r="J162" s="1">
        <f t="shared" si="60"/>
        <v>6.3045000000000004E-2</v>
      </c>
      <c r="K162" s="1">
        <f t="shared" si="60"/>
        <v>7.3194999999999996E-2</v>
      </c>
      <c r="L162" s="1">
        <f t="shared" si="60"/>
        <v>8.1769999999999995E-2</v>
      </c>
      <c r="M162" s="1">
        <f t="shared" si="60"/>
        <v>8.5305000000000006E-2</v>
      </c>
      <c r="N162" s="1">
        <f t="shared" si="60"/>
        <v>8.3004999999999995E-2</v>
      </c>
      <c r="O162" s="1">
        <f t="shared" si="60"/>
        <v>8.9245000000000005E-2</v>
      </c>
      <c r="P162" s="1">
        <f t="shared" si="60"/>
        <v>8.3265000000000006E-2</v>
      </c>
      <c r="Q162" s="1">
        <f t="shared" si="60"/>
        <v>8.5134999999999988E-2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46" x14ac:dyDescent="0.25">
      <c r="A163" s="43"/>
      <c r="B163" s="42"/>
      <c r="C163" s="1">
        <f t="shared" ref="C163:Q163" si="61">C107/1000</f>
        <v>6.5015000000000003E-2</v>
      </c>
      <c r="D163" s="1">
        <f t="shared" si="61"/>
        <v>6.9669999999999996E-2</v>
      </c>
      <c r="E163" s="1">
        <f t="shared" si="61"/>
        <v>5.4475000000000003E-2</v>
      </c>
      <c r="F163" s="1">
        <f t="shared" si="61"/>
        <v>7.0949999999999985E-2</v>
      </c>
      <c r="G163" s="1">
        <f t="shared" si="61"/>
        <v>7.1669999999999984E-2</v>
      </c>
      <c r="H163" s="1">
        <f t="shared" si="61"/>
        <v>6.384999999999999E-2</v>
      </c>
      <c r="I163" s="1">
        <f t="shared" si="61"/>
        <v>8.5214999999999999E-2</v>
      </c>
      <c r="J163" s="1">
        <f t="shared" si="61"/>
        <v>7.1305000000000007E-2</v>
      </c>
      <c r="K163" s="1">
        <f t="shared" si="61"/>
        <v>6.6814999999999999E-2</v>
      </c>
      <c r="L163" s="1">
        <f t="shared" si="61"/>
        <v>7.8460000000000002E-2</v>
      </c>
      <c r="M163" s="1">
        <f t="shared" si="61"/>
        <v>8.4294999999999995E-2</v>
      </c>
      <c r="N163" s="1">
        <f t="shared" si="61"/>
        <v>8.6474999999999996E-2</v>
      </c>
      <c r="O163" s="1">
        <f t="shared" si="61"/>
        <v>8.2170000000000007E-2</v>
      </c>
      <c r="P163" s="1">
        <f t="shared" si="61"/>
        <v>8.8194999999999996E-2</v>
      </c>
      <c r="Q163" s="1">
        <f t="shared" si="61"/>
        <v>8.4290000000000004E-2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46" x14ac:dyDescent="0.25">
      <c r="A164" s="35"/>
      <c r="B164" s="36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46" x14ac:dyDescent="0.25">
      <c r="A165" s="35"/>
      <c r="B165" s="36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46" x14ac:dyDescent="0.25">
      <c r="A166" s="30"/>
      <c r="B166" s="36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46" x14ac:dyDescent="0.25">
      <c r="A167" s="30"/>
      <c r="B167" s="3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46" x14ac:dyDescent="0.25">
      <c r="A168" s="60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46" x14ac:dyDescent="0.25">
      <c r="A169" s="61"/>
      <c r="B169" s="62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46" x14ac:dyDescent="0.25">
      <c r="A170" s="61"/>
      <c r="B170" s="62"/>
      <c r="C170" s="61" t="s">
        <v>11</v>
      </c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46" x14ac:dyDescent="0.25">
      <c r="A171" s="61"/>
      <c r="B171" s="62"/>
      <c r="C171" s="63" t="s">
        <v>2</v>
      </c>
      <c r="D171" s="63"/>
      <c r="E171" s="63"/>
      <c r="F171" s="63" t="s">
        <v>3</v>
      </c>
      <c r="G171" s="63"/>
      <c r="H171" s="63"/>
      <c r="I171" s="63" t="s">
        <v>4</v>
      </c>
      <c r="J171" s="63"/>
      <c r="K171" s="63"/>
      <c r="L171" s="63" t="s">
        <v>5</v>
      </c>
      <c r="M171" s="63"/>
      <c r="N171" s="63"/>
      <c r="O171" s="63" t="s">
        <v>6</v>
      </c>
      <c r="P171" s="63"/>
      <c r="Q171" s="63"/>
      <c r="R171" s="6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46" x14ac:dyDescent="0.25">
      <c r="A172" s="64" t="s">
        <v>7</v>
      </c>
      <c r="B172" s="64" t="s">
        <v>8</v>
      </c>
      <c r="C172" s="65">
        <v>1</v>
      </c>
      <c r="D172" s="65">
        <v>2</v>
      </c>
      <c r="E172" s="65">
        <v>3</v>
      </c>
      <c r="F172" s="65">
        <v>1</v>
      </c>
      <c r="G172" s="65">
        <v>2</v>
      </c>
      <c r="H172" s="65">
        <v>3</v>
      </c>
      <c r="I172" s="65">
        <v>1</v>
      </c>
      <c r="J172" s="65">
        <v>2</v>
      </c>
      <c r="K172" s="65">
        <v>3</v>
      </c>
      <c r="L172" s="65">
        <v>1</v>
      </c>
      <c r="M172" s="65">
        <v>2</v>
      </c>
      <c r="N172" s="65">
        <v>3</v>
      </c>
      <c r="O172" s="65">
        <v>1</v>
      </c>
      <c r="P172" s="65">
        <v>2</v>
      </c>
      <c r="Q172" s="65">
        <v>3</v>
      </c>
      <c r="R172" s="6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46" x14ac:dyDescent="0.25">
      <c r="A173" s="66">
        <v>0</v>
      </c>
      <c r="B173" s="67" t="s">
        <v>13</v>
      </c>
      <c r="C173" s="61">
        <f t="shared" ref="C173:Q173" si="62">1.845*0.5/(C116*C116)</f>
        <v>109.18081792090749</v>
      </c>
      <c r="D173" s="61">
        <f t="shared" si="62"/>
        <v>115.59075258817795</v>
      </c>
      <c r="E173" s="68">
        <f t="shared" si="62"/>
        <v>105.22921438127123</v>
      </c>
      <c r="F173" s="61">
        <f t="shared" si="62"/>
        <v>80.229440370996926</v>
      </c>
      <c r="G173" s="61">
        <f t="shared" si="62"/>
        <v>106.27085723971629</v>
      </c>
      <c r="H173" s="68">
        <f t="shared" si="62"/>
        <v>104.12533134394693</v>
      </c>
      <c r="I173" s="61">
        <f t="shared" si="62"/>
        <v>87.403640950021298</v>
      </c>
      <c r="J173" s="61">
        <f t="shared" si="62"/>
        <v>118.62519418003966</v>
      </c>
      <c r="K173" s="68">
        <f t="shared" si="62"/>
        <v>137.64798001831795</v>
      </c>
      <c r="L173" s="61">
        <f t="shared" si="62"/>
        <v>98.470330398433575</v>
      </c>
      <c r="M173" s="61">
        <f t="shared" si="62"/>
        <v>100.30651932572273</v>
      </c>
      <c r="N173" s="68">
        <f t="shared" si="62"/>
        <v>137.86682289082438</v>
      </c>
      <c r="O173" s="61">
        <f t="shared" si="62"/>
        <v>99.032272467872346</v>
      </c>
      <c r="P173" s="61">
        <f t="shared" si="62"/>
        <v>115.17781358430916</v>
      </c>
      <c r="Q173" s="68">
        <f t="shared" si="62"/>
        <v>113.95218686676341</v>
      </c>
      <c r="R173" s="6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46" x14ac:dyDescent="0.25">
      <c r="A174" s="69"/>
      <c r="B174" s="67"/>
      <c r="C174" s="61">
        <f t="shared" ref="C174:Q174" si="63">1.845*0.5/(C117*C117)</f>
        <v>117.26491651924896</v>
      </c>
      <c r="D174" s="61">
        <f t="shared" si="63"/>
        <v>94.066030315324923</v>
      </c>
      <c r="E174" s="70">
        <f t="shared" si="63"/>
        <v>114.39675398435526</v>
      </c>
      <c r="F174" s="61">
        <f t="shared" si="63"/>
        <v>127.51658604606179</v>
      </c>
      <c r="G174" s="61">
        <f t="shared" si="63"/>
        <v>130.92676735807922</v>
      </c>
      <c r="H174" s="70">
        <f t="shared" si="63"/>
        <v>110.71720456785221</v>
      </c>
      <c r="I174" s="61">
        <f t="shared" si="63"/>
        <v>111.50984661711806</v>
      </c>
      <c r="J174" s="61">
        <f t="shared" si="63"/>
        <v>99.89983998725873</v>
      </c>
      <c r="K174" s="70">
        <f t="shared" si="63"/>
        <v>116.81668678187752</v>
      </c>
      <c r="L174" s="61">
        <f t="shared" si="63"/>
        <v>115.96689976579212</v>
      </c>
      <c r="M174" s="61">
        <f t="shared" si="63"/>
        <v>126.88923586542199</v>
      </c>
      <c r="N174" s="70">
        <f t="shared" si="63"/>
        <v>121.30636859980243</v>
      </c>
      <c r="O174" s="61">
        <f t="shared" si="63"/>
        <v>89.853117547053714</v>
      </c>
      <c r="P174" s="61">
        <f t="shared" si="63"/>
        <v>103.54148816516302</v>
      </c>
      <c r="Q174" s="70">
        <f t="shared" si="63"/>
        <v>130.01133399348319</v>
      </c>
      <c r="R174" s="6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46" x14ac:dyDescent="0.25">
      <c r="A175" s="69"/>
      <c r="B175" s="67"/>
      <c r="C175" s="61">
        <f t="shared" ref="C175:Q175" si="64">1.845*0.5/(C118*C118)</f>
        <v>98.521218142293037</v>
      </c>
      <c r="D175" s="61">
        <f t="shared" si="64"/>
        <v>118.57140505453707</v>
      </c>
      <c r="E175" s="70">
        <f t="shared" si="64"/>
        <v>92.222331225629844</v>
      </c>
      <c r="F175" s="71">
        <f t="shared" si="64"/>
        <v>78.782830630979745</v>
      </c>
      <c r="G175" s="61">
        <f t="shared" si="64"/>
        <v>82.117664759480547</v>
      </c>
      <c r="H175" s="70">
        <f t="shared" si="64"/>
        <v>104.15852663546923</v>
      </c>
      <c r="I175" s="61">
        <f t="shared" si="64"/>
        <v>126.08942243386899</v>
      </c>
      <c r="J175" s="61">
        <f t="shared" si="64"/>
        <v>85.701843518652936</v>
      </c>
      <c r="K175" s="61">
        <f t="shared" si="64"/>
        <v>110.33008177127468</v>
      </c>
      <c r="L175" s="61">
        <f t="shared" si="64"/>
        <v>130.22768468421742</v>
      </c>
      <c r="M175" s="61">
        <f t="shared" si="64"/>
        <v>85.208359840676493</v>
      </c>
      <c r="N175" s="61">
        <f t="shared" si="64"/>
        <v>122.00489513396568</v>
      </c>
      <c r="O175" s="61">
        <f t="shared" si="64"/>
        <v>95.351896354380187</v>
      </c>
      <c r="P175" s="61">
        <f t="shared" si="64"/>
        <v>101.88333385825798</v>
      </c>
      <c r="Q175" s="70">
        <f t="shared" si="64"/>
        <v>90.809541815805574</v>
      </c>
      <c r="R175" s="6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 x14ac:dyDescent="0.25">
      <c r="A176" s="69"/>
      <c r="B176" s="67" t="s">
        <v>15</v>
      </c>
      <c r="C176" s="61">
        <f t="shared" ref="C176:Q176" si="65">1.845*0.5/(C119*C119)</f>
        <v>105.87276484840351</v>
      </c>
      <c r="D176" s="61">
        <f t="shared" si="65"/>
        <v>155.40946158324647</v>
      </c>
      <c r="E176" s="70">
        <f t="shared" si="65"/>
        <v>181.64096306747464</v>
      </c>
      <c r="F176" s="61">
        <f t="shared" si="65"/>
        <v>118.53108721570079</v>
      </c>
      <c r="G176" s="61">
        <f t="shared" si="65"/>
        <v>115.20355739593742</v>
      </c>
      <c r="H176" s="70">
        <f t="shared" si="65"/>
        <v>135.55362032660113</v>
      </c>
      <c r="I176" s="61">
        <f t="shared" si="65"/>
        <v>194.09923185939107</v>
      </c>
      <c r="J176" s="61">
        <f t="shared" si="65"/>
        <v>184.39921107920833</v>
      </c>
      <c r="K176" s="61">
        <f t="shared" si="65"/>
        <v>176.38008188777511</v>
      </c>
      <c r="L176" s="61">
        <f t="shared" si="65"/>
        <v>164.13127876200502</v>
      </c>
      <c r="M176" s="61">
        <f t="shared" si="65"/>
        <v>168.14412034460196</v>
      </c>
      <c r="N176" s="61">
        <f t="shared" si="65"/>
        <v>138.39078987015873</v>
      </c>
      <c r="O176" s="61">
        <f t="shared" si="65"/>
        <v>124.18027389685815</v>
      </c>
      <c r="P176" s="61">
        <f t="shared" si="65"/>
        <v>124.78761756211014</v>
      </c>
      <c r="Q176" s="70">
        <f t="shared" si="65"/>
        <v>104.91523139313017</v>
      </c>
      <c r="R176" s="6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 x14ac:dyDescent="0.25">
      <c r="A177" s="69"/>
      <c r="B177" s="67"/>
      <c r="C177" s="61">
        <f t="shared" ref="C177:Q177" si="66">1.845*0.5/(C120*C120)</f>
        <v>138.8155227324601</v>
      </c>
      <c r="D177" s="61">
        <f t="shared" si="66"/>
        <v>145.9227037393749</v>
      </c>
      <c r="E177" s="70">
        <f t="shared" si="66"/>
        <v>192.53211644409186</v>
      </c>
      <c r="F177" s="61">
        <f t="shared" si="66"/>
        <v>146.75209632486261</v>
      </c>
      <c r="G177" s="61">
        <f t="shared" si="66"/>
        <v>119.54523786345241</v>
      </c>
      <c r="H177" s="70">
        <f t="shared" si="66"/>
        <v>154.60574213854622</v>
      </c>
      <c r="I177" s="61">
        <f t="shared" si="66"/>
        <v>170.39106124613883</v>
      </c>
      <c r="J177" s="61">
        <f t="shared" si="66"/>
        <v>160.62009000653623</v>
      </c>
      <c r="K177" s="61">
        <f t="shared" si="66"/>
        <v>177.45810738283438</v>
      </c>
      <c r="L177" s="61">
        <f t="shared" si="66"/>
        <v>143.60161409770905</v>
      </c>
      <c r="M177" s="61">
        <f t="shared" si="66"/>
        <v>162.95541666984622</v>
      </c>
      <c r="N177" s="61">
        <f t="shared" si="66"/>
        <v>133.37830411177947</v>
      </c>
      <c r="O177" s="61">
        <f t="shared" si="66"/>
        <v>103.00606622822762</v>
      </c>
      <c r="P177" s="61">
        <f t="shared" si="66"/>
        <v>90.030736713101035</v>
      </c>
      <c r="Q177" s="70">
        <f t="shared" si="66"/>
        <v>109.98100282341498</v>
      </c>
      <c r="R177" s="6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 x14ac:dyDescent="0.25">
      <c r="A178" s="72"/>
      <c r="B178" s="67"/>
      <c r="C178" s="61">
        <f t="shared" ref="C178:Q178" si="67">1.845*0.5/(C121*C121)</f>
        <v>192.97792148490871</v>
      </c>
      <c r="D178" s="61">
        <f t="shared" si="67"/>
        <v>147.94391100730317</v>
      </c>
      <c r="E178" s="70">
        <f t="shared" si="67"/>
        <v>173.65610610235606</v>
      </c>
      <c r="F178" s="61">
        <f t="shared" si="67"/>
        <v>145.62950234918145</v>
      </c>
      <c r="G178" s="61">
        <f t="shared" si="67"/>
        <v>127.3219099793657</v>
      </c>
      <c r="H178" s="70">
        <f t="shared" si="67"/>
        <v>171.67188612007254</v>
      </c>
      <c r="I178" s="61">
        <f t="shared" si="67"/>
        <v>153.64948186875529</v>
      </c>
      <c r="J178" s="61">
        <f t="shared" si="67"/>
        <v>125.60436463253406</v>
      </c>
      <c r="K178" s="61">
        <f t="shared" si="67"/>
        <v>186.92772381302157</v>
      </c>
      <c r="L178" s="61">
        <f t="shared" si="67"/>
        <v>147.17874147386368</v>
      </c>
      <c r="M178" s="61">
        <f t="shared" si="67"/>
        <v>140.18788732887504</v>
      </c>
      <c r="N178" s="61">
        <f t="shared" si="67"/>
        <v>99.413017053163458</v>
      </c>
      <c r="O178" s="61">
        <f t="shared" si="67"/>
        <v>118.30300741537675</v>
      </c>
      <c r="P178" s="61">
        <f t="shared" si="67"/>
        <v>101.64818566293992</v>
      </c>
      <c r="Q178" s="70">
        <f t="shared" si="67"/>
        <v>109.13332218773546</v>
      </c>
      <c r="R178" s="6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46" x14ac:dyDescent="0.25">
      <c r="A179" s="66">
        <v>1</v>
      </c>
      <c r="B179" s="67" t="s">
        <v>18</v>
      </c>
      <c r="C179" s="61">
        <f t="shared" ref="C179:Q179" si="68">1.845*0.5/(C122*C122)</f>
        <v>163.89072130904711</v>
      </c>
      <c r="D179" s="61">
        <f t="shared" si="68"/>
        <v>135.11105007883384</v>
      </c>
      <c r="E179" s="70">
        <f t="shared" si="68"/>
        <v>180.14645115592117</v>
      </c>
      <c r="F179" s="61">
        <f t="shared" si="68"/>
        <v>168.348613022997</v>
      </c>
      <c r="G179" s="61">
        <f t="shared" si="68"/>
        <v>124.84569207793248</v>
      </c>
      <c r="H179" s="70">
        <f t="shared" si="68"/>
        <v>150.6984173284655</v>
      </c>
      <c r="I179" s="61">
        <f t="shared" si="68"/>
        <v>177.67982991234732</v>
      </c>
      <c r="J179" s="61">
        <f t="shared" si="68"/>
        <v>133.18605866809793</v>
      </c>
      <c r="K179" s="61">
        <f t="shared" si="68"/>
        <v>172.1177107519797</v>
      </c>
      <c r="L179" s="61">
        <f t="shared" si="68"/>
        <v>133.28212939736352</v>
      </c>
      <c r="M179" s="61">
        <f t="shared" si="68"/>
        <v>137.90053734271066</v>
      </c>
      <c r="N179" s="61">
        <f t="shared" si="68"/>
        <v>146.5117691832148</v>
      </c>
      <c r="O179" s="61">
        <f t="shared" si="68"/>
        <v>123.64889911849897</v>
      </c>
      <c r="P179" s="61">
        <f t="shared" si="68"/>
        <v>120.61382395044782</v>
      </c>
      <c r="Q179" s="70">
        <f t="shared" si="68"/>
        <v>130.72423304650442</v>
      </c>
      <c r="R179" s="6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46" x14ac:dyDescent="0.25">
      <c r="A180" s="69"/>
      <c r="B180" s="67"/>
      <c r="C180" s="61">
        <f t="shared" ref="C180:Q180" si="69">1.845*0.5/(C123*C123)</f>
        <v>211.7447757471046</v>
      </c>
      <c r="D180" s="61">
        <f t="shared" si="69"/>
        <v>153.45137786424951</v>
      </c>
      <c r="E180" s="70">
        <f t="shared" si="69"/>
        <v>162.97707691196101</v>
      </c>
      <c r="F180" s="61">
        <f t="shared" si="69"/>
        <v>196.45735218347838</v>
      </c>
      <c r="G180" s="61">
        <f t="shared" si="69"/>
        <v>160.36606156785138</v>
      </c>
      <c r="H180" s="70">
        <f t="shared" si="69"/>
        <v>138.96890533082276</v>
      </c>
      <c r="I180" s="61">
        <f t="shared" si="69"/>
        <v>190.32609493106625</v>
      </c>
      <c r="J180" s="61">
        <f t="shared" si="69"/>
        <v>164.35042725053725</v>
      </c>
      <c r="K180" s="61">
        <f t="shared" si="69"/>
        <v>168.05335428938923</v>
      </c>
      <c r="L180" s="61">
        <f t="shared" si="69"/>
        <v>119.32779644812243</v>
      </c>
      <c r="M180" s="61">
        <f t="shared" si="69"/>
        <v>158.5422458972532</v>
      </c>
      <c r="N180" s="61">
        <f t="shared" si="69"/>
        <v>125.80980429736016</v>
      </c>
      <c r="O180" s="61">
        <f t="shared" si="69"/>
        <v>102.89730679517164</v>
      </c>
      <c r="P180" s="61">
        <f t="shared" si="69"/>
        <v>129.5495370554315</v>
      </c>
      <c r="Q180" s="70">
        <f t="shared" si="69"/>
        <v>113.57318872501399</v>
      </c>
      <c r="R180" s="6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46" x14ac:dyDescent="0.25">
      <c r="A181" s="72"/>
      <c r="B181" s="67"/>
      <c r="C181" s="61">
        <f t="shared" ref="C181:O181" si="70">1.845*0.5/(C124*C124)</f>
        <v>123.39162486335087</v>
      </c>
      <c r="D181" s="61">
        <f t="shared" si="70"/>
        <v>148.20655548441152</v>
      </c>
      <c r="E181" s="70">
        <f t="shared" si="70"/>
        <v>173.70376799484541</v>
      </c>
      <c r="F181" s="61">
        <f t="shared" si="70"/>
        <v>133.34623431047393</v>
      </c>
      <c r="G181" s="61">
        <f t="shared" si="70"/>
        <v>124.42556820528975</v>
      </c>
      <c r="H181" s="70">
        <f t="shared" si="70"/>
        <v>133.78015469945541</v>
      </c>
      <c r="I181" s="61">
        <f t="shared" si="70"/>
        <v>191.20393104504333</v>
      </c>
      <c r="J181" s="61">
        <f t="shared" si="70"/>
        <v>155.12744836043723</v>
      </c>
      <c r="K181" s="61">
        <f t="shared" si="70"/>
        <v>184.55573583222142</v>
      </c>
      <c r="L181" s="61">
        <f t="shared" si="70"/>
        <v>142.83428881795368</v>
      </c>
      <c r="M181" s="61">
        <f t="shared" si="70"/>
        <v>145.31894308233092</v>
      </c>
      <c r="N181" s="61">
        <f t="shared" si="70"/>
        <v>107.33962120301469</v>
      </c>
      <c r="O181" s="61">
        <f t="shared" si="70"/>
        <v>97.762022248919465</v>
      </c>
      <c r="P181" s="61">
        <f>1.845*0.5/(P124*P124)</f>
        <v>133.25009427444169</v>
      </c>
      <c r="Q181" s="70">
        <f>1.845*0.5/(Q124*Q124)</f>
        <v>133.95754451232227</v>
      </c>
      <c r="R181" s="6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46" x14ac:dyDescent="0.25">
      <c r="A182" s="73">
        <v>2</v>
      </c>
      <c r="B182" s="66" t="s">
        <v>19</v>
      </c>
      <c r="C182" s="61">
        <f t="shared" ref="C182:Q182" si="71">1.845*0.5/(C125*C125)</f>
        <v>151.84127857500101</v>
      </c>
      <c r="D182" s="61">
        <f t="shared" si="71"/>
        <v>177.23679961810603</v>
      </c>
      <c r="E182" s="70">
        <f t="shared" si="71"/>
        <v>138.7474341876927</v>
      </c>
      <c r="F182" s="61">
        <f t="shared" si="71"/>
        <v>142.94098773516353</v>
      </c>
      <c r="G182" s="61">
        <f t="shared" si="71"/>
        <v>164.63597707198178</v>
      </c>
      <c r="H182" s="70">
        <f t="shared" si="71"/>
        <v>125.34096649176045</v>
      </c>
      <c r="I182" s="61">
        <f t="shared" si="71"/>
        <v>188.64240228461588</v>
      </c>
      <c r="J182" s="61">
        <f t="shared" si="71"/>
        <v>170.5996678651008</v>
      </c>
      <c r="K182" s="61">
        <f t="shared" si="71"/>
        <v>182.76765415303757</v>
      </c>
      <c r="L182" s="61">
        <f t="shared" si="71"/>
        <v>156.056958150713</v>
      </c>
      <c r="M182" s="61">
        <f t="shared" si="71"/>
        <v>123.921340294529</v>
      </c>
      <c r="N182" s="61">
        <f t="shared" si="71"/>
        <v>150.19887552248241</v>
      </c>
      <c r="O182" s="61">
        <f t="shared" si="71"/>
        <v>121.54319301201343</v>
      </c>
      <c r="P182" s="61">
        <f t="shared" si="71"/>
        <v>153.53057346469353</v>
      </c>
      <c r="Q182" s="70">
        <f t="shared" si="71"/>
        <v>130.01133399348319</v>
      </c>
      <c r="R182" s="6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46" x14ac:dyDescent="0.25">
      <c r="A183" s="74"/>
      <c r="B183" s="69"/>
      <c r="C183" s="61">
        <f t="shared" ref="C183:Q183" si="72">1.845*0.5/(C126*C126)</f>
        <v>189.61729679731755</v>
      </c>
      <c r="D183" s="61">
        <f t="shared" si="72"/>
        <v>167.69102402573378</v>
      </c>
      <c r="E183" s="70">
        <f t="shared" si="72"/>
        <v>162.99874147302341</v>
      </c>
      <c r="F183" s="61">
        <f t="shared" si="72"/>
        <v>171.04131957794013</v>
      </c>
      <c r="G183" s="61">
        <f t="shared" si="72"/>
        <v>162.04957135912167</v>
      </c>
      <c r="H183" s="70">
        <f t="shared" si="72"/>
        <v>164.37236623629633</v>
      </c>
      <c r="I183" s="61">
        <f t="shared" si="72"/>
        <v>180.34801360299085</v>
      </c>
      <c r="J183" s="61">
        <f t="shared" si="72"/>
        <v>142.23191218560115</v>
      </c>
      <c r="K183" s="61">
        <f t="shared" si="72"/>
        <v>148.90406367018321</v>
      </c>
      <c r="L183" s="61">
        <f t="shared" si="72"/>
        <v>128.11839789880833</v>
      </c>
      <c r="M183" s="61">
        <f t="shared" si="72"/>
        <v>123.9931849985276</v>
      </c>
      <c r="N183" s="61">
        <f t="shared" si="72"/>
        <v>136.9945687482257</v>
      </c>
      <c r="O183" s="61">
        <f t="shared" si="72"/>
        <v>127.09783720434827</v>
      </c>
      <c r="P183" s="61">
        <f t="shared" si="72"/>
        <v>137.32906885264174</v>
      </c>
      <c r="Q183" s="70">
        <f t="shared" si="72"/>
        <v>141.51057143027194</v>
      </c>
      <c r="R183" s="6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 x14ac:dyDescent="0.25">
      <c r="A184" s="74"/>
      <c r="B184" s="69"/>
      <c r="C184" s="61">
        <f t="shared" ref="C184:Q184" si="73">1.845*0.5/(C127*C127)</f>
        <v>179.09377153796734</v>
      </c>
      <c r="D184" s="61">
        <f t="shared" si="73"/>
        <v>138.73041987896983</v>
      </c>
      <c r="E184" s="70">
        <f t="shared" si="73"/>
        <v>200.91833946883864</v>
      </c>
      <c r="F184" s="61">
        <f t="shared" si="73"/>
        <v>154.56571994297525</v>
      </c>
      <c r="G184" s="61">
        <f t="shared" si="73"/>
        <v>164.32849265682094</v>
      </c>
      <c r="H184" s="70">
        <f t="shared" si="73"/>
        <v>152.83968429302269</v>
      </c>
      <c r="I184" s="61">
        <f t="shared" si="73"/>
        <v>188.69636564049665</v>
      </c>
      <c r="J184" s="61">
        <f t="shared" si="73"/>
        <v>162.30761203698589</v>
      </c>
      <c r="K184" s="61">
        <f t="shared" si="73"/>
        <v>180.49940752170087</v>
      </c>
      <c r="L184" s="61">
        <f t="shared" si="73"/>
        <v>132.88251900428889</v>
      </c>
      <c r="M184" s="61">
        <f t="shared" si="73"/>
        <v>142.23191218560115</v>
      </c>
      <c r="N184" s="61">
        <f t="shared" si="73"/>
        <v>126.60695448089527</v>
      </c>
      <c r="O184" s="61">
        <f t="shared" si="73"/>
        <v>139.31066703476395</v>
      </c>
      <c r="P184" s="61">
        <f t="shared" si="73"/>
        <v>134.93136485755895</v>
      </c>
      <c r="Q184" s="70">
        <f t="shared" si="73"/>
        <v>122.51157697051279</v>
      </c>
      <c r="R184" s="6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 x14ac:dyDescent="0.25">
      <c r="A185" s="75">
        <v>3</v>
      </c>
      <c r="B185" s="75" t="s">
        <v>20</v>
      </c>
      <c r="C185" s="61">
        <f t="shared" ref="C185:Q185" si="74">1.845*0.5/(C128*C128)</f>
        <v>156.64725361450169</v>
      </c>
      <c r="D185" s="61">
        <f t="shared" si="74"/>
        <v>214.7272881099781</v>
      </c>
      <c r="E185" s="70">
        <f t="shared" si="74"/>
        <v>196.45735218347838</v>
      </c>
      <c r="F185" s="61">
        <f t="shared" si="74"/>
        <v>146.82616210947637</v>
      </c>
      <c r="G185" s="61">
        <f t="shared" si="74"/>
        <v>154.82614232615936</v>
      </c>
      <c r="H185" s="70">
        <f t="shared" si="74"/>
        <v>149.64461897071436</v>
      </c>
      <c r="I185" s="61">
        <f t="shared" si="74"/>
        <v>186.98095303573555</v>
      </c>
      <c r="J185" s="61">
        <f t="shared" si="74"/>
        <v>167.32986429956128</v>
      </c>
      <c r="K185" s="61">
        <f t="shared" si="74"/>
        <v>150.77549106065598</v>
      </c>
      <c r="L185" s="61">
        <f t="shared" si="74"/>
        <v>130.63091414426898</v>
      </c>
      <c r="M185" s="61">
        <f t="shared" si="74"/>
        <v>146.23520148803232</v>
      </c>
      <c r="N185" s="61">
        <f t="shared" si="74"/>
        <v>148.30052660431866</v>
      </c>
      <c r="O185" s="61">
        <f t="shared" si="74"/>
        <v>135.68516989884736</v>
      </c>
      <c r="P185" s="61">
        <f t="shared" si="74"/>
        <v>143.762999472156</v>
      </c>
      <c r="Q185" s="70">
        <f t="shared" si="74"/>
        <v>129.19715696229122</v>
      </c>
      <c r="R185" s="6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 x14ac:dyDescent="0.25">
      <c r="A186" s="75"/>
      <c r="B186" s="75"/>
      <c r="C186" s="61">
        <f t="shared" ref="C186:Q186" si="75">1.845*0.5/(C129*C129)</f>
        <v>208.54149334834028</v>
      </c>
      <c r="D186" s="61">
        <f t="shared" si="75"/>
        <v>169.7675319815921</v>
      </c>
      <c r="E186" s="70">
        <f t="shared" si="75"/>
        <v>189.91668890124453</v>
      </c>
      <c r="F186" s="61">
        <f t="shared" si="75"/>
        <v>145.11852203305813</v>
      </c>
      <c r="G186" s="61">
        <f t="shared" si="75"/>
        <v>160.93847525335855</v>
      </c>
      <c r="H186" s="70">
        <f t="shared" si="75"/>
        <v>162.0066244113583</v>
      </c>
      <c r="I186" s="61">
        <f t="shared" si="75"/>
        <v>193.67759794051742</v>
      </c>
      <c r="J186" s="61">
        <f t="shared" si="75"/>
        <v>156.36186600369462</v>
      </c>
      <c r="K186" s="61">
        <f t="shared" si="75"/>
        <v>200.32662033942557</v>
      </c>
      <c r="L186" s="61">
        <f t="shared" si="75"/>
        <v>133.41038548366873</v>
      </c>
      <c r="M186" s="61">
        <f t="shared" si="75"/>
        <v>161.53533266271219</v>
      </c>
      <c r="N186" s="61">
        <f t="shared" si="75"/>
        <v>171.90631445016385</v>
      </c>
      <c r="O186" s="61">
        <f t="shared" si="75"/>
        <v>130.92676735807922</v>
      </c>
      <c r="P186" s="61">
        <f t="shared" si="75"/>
        <v>123.96443962132071</v>
      </c>
      <c r="Q186" s="70">
        <f t="shared" si="75"/>
        <v>129.51883811310901</v>
      </c>
      <c r="R186" s="6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 x14ac:dyDescent="0.25">
      <c r="A187" s="75"/>
      <c r="B187" s="75"/>
      <c r="C187" s="61">
        <f t="shared" ref="C187:J193" si="76">1.845*0.5/(C130*C130)</f>
        <v>178.02555847811772</v>
      </c>
      <c r="D187" s="61">
        <f t="shared" si="76"/>
        <v>180.49940752170082</v>
      </c>
      <c r="E187" s="70">
        <f t="shared" si="76"/>
        <v>198.68364386276667</v>
      </c>
      <c r="F187" s="61">
        <f t="shared" si="76"/>
        <v>162.17851471694865</v>
      </c>
      <c r="G187" s="61">
        <f t="shared" si="76"/>
        <v>177.80318869636611</v>
      </c>
      <c r="H187" s="70">
        <f t="shared" si="76"/>
        <v>163.21562487858347</v>
      </c>
      <c r="I187" s="61">
        <f t="shared" si="76"/>
        <v>169.62943475413181</v>
      </c>
      <c r="J187" s="61">
        <f t="shared" si="76"/>
        <v>226.03129673438241</v>
      </c>
      <c r="K187" s="61">
        <f t="shared" ref="K187:Q187" si="77">1.845*0.5/(K130*K130)</f>
        <v>185.15759739080124</v>
      </c>
      <c r="L187" s="61">
        <f t="shared" si="77"/>
        <v>129.44213848010432</v>
      </c>
      <c r="M187" s="61">
        <f t="shared" si="77"/>
        <v>166.85761010496202</v>
      </c>
      <c r="N187" s="61">
        <f t="shared" si="77"/>
        <v>130.2122131603148</v>
      </c>
      <c r="O187" s="61">
        <f t="shared" si="77"/>
        <v>140.20517047107825</v>
      </c>
      <c r="P187" s="61">
        <f t="shared" si="77"/>
        <v>122.2437690760739</v>
      </c>
      <c r="Q187" s="70">
        <f t="shared" si="77"/>
        <v>110.57179509959226</v>
      </c>
      <c r="R187" s="6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 x14ac:dyDescent="0.25">
      <c r="A188" s="74"/>
      <c r="B188" s="74" t="s">
        <v>22</v>
      </c>
      <c r="C188" s="61">
        <f t="shared" si="76"/>
        <v>195.23034387036816</v>
      </c>
      <c r="D188" s="61">
        <f t="shared" si="76"/>
        <v>179.36857972589942</v>
      </c>
      <c r="E188" s="70">
        <f t="shared" si="76"/>
        <v>190.24410788606224</v>
      </c>
      <c r="F188" s="61">
        <f t="shared" si="76"/>
        <v>172.49449041378466</v>
      </c>
      <c r="G188" s="61">
        <f t="shared" si="76"/>
        <v>163.60710734812989</v>
      </c>
      <c r="H188" s="76">
        <f t="shared" si="76"/>
        <v>250.04420835813903</v>
      </c>
      <c r="I188" s="61">
        <f t="shared" si="76"/>
        <v>174.61308496797167</v>
      </c>
      <c r="J188" s="61">
        <f t="shared" si="76"/>
        <v>153.09575486009007</v>
      </c>
      <c r="K188" s="61">
        <f t="shared" ref="K188:Q193" si="78">1.845*0.5/(K131*K131)</f>
        <v>168.348613022997</v>
      </c>
      <c r="L188" s="61">
        <f t="shared" si="78"/>
        <v>125.80980429736016</v>
      </c>
      <c r="M188" s="61">
        <f t="shared" si="78"/>
        <v>129.78012742256064</v>
      </c>
      <c r="N188" s="61">
        <f t="shared" si="78"/>
        <v>140.62092660189364</v>
      </c>
      <c r="O188" s="61">
        <f t="shared" si="78"/>
        <v>147.12298667126743</v>
      </c>
      <c r="P188" s="61">
        <f t="shared" si="78"/>
        <v>116.55422169198579</v>
      </c>
      <c r="Q188" s="70">
        <f t="shared" si="78"/>
        <v>126.08942243386899</v>
      </c>
      <c r="R188" s="6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 x14ac:dyDescent="0.25">
      <c r="A189" s="74"/>
      <c r="B189" s="74"/>
      <c r="C189" s="61">
        <f t="shared" si="76"/>
        <v>193.28531123981998</v>
      </c>
      <c r="D189" s="61">
        <f t="shared" si="76"/>
        <v>193.81798980132891</v>
      </c>
      <c r="E189" s="70">
        <f t="shared" si="76"/>
        <v>183.93082972602943</v>
      </c>
      <c r="F189" s="61">
        <f t="shared" si="76"/>
        <v>175.43275040104808</v>
      </c>
      <c r="G189" s="61">
        <f t="shared" si="76"/>
        <v>171.85939038474842</v>
      </c>
      <c r="H189" s="70">
        <f t="shared" si="76"/>
        <v>146.60413278639533</v>
      </c>
      <c r="I189" s="61">
        <f t="shared" si="76"/>
        <v>183.28325486781824</v>
      </c>
      <c r="J189" s="61">
        <f t="shared" si="76"/>
        <v>209.80136961518056</v>
      </c>
      <c r="K189" s="61">
        <f t="shared" si="78"/>
        <v>183.90486088207805</v>
      </c>
      <c r="L189" s="61">
        <f t="shared" si="78"/>
        <v>150.79476873249953</v>
      </c>
      <c r="M189" s="61">
        <f t="shared" si="78"/>
        <v>154.90640471067275</v>
      </c>
      <c r="N189" s="61">
        <f t="shared" si="78"/>
        <v>122.53981845888619</v>
      </c>
      <c r="O189" s="61">
        <f t="shared" si="78"/>
        <v>128.67887498368151</v>
      </c>
      <c r="P189" s="61">
        <f t="shared" si="78"/>
        <v>123.07826752162146</v>
      </c>
      <c r="Q189" s="70">
        <f t="shared" si="78"/>
        <v>156.30081298660679</v>
      </c>
      <c r="R189" s="6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 x14ac:dyDescent="0.25">
      <c r="A190" s="74"/>
      <c r="B190" s="74"/>
      <c r="C190" s="61">
        <f t="shared" si="76"/>
        <v>186.5292281569661</v>
      </c>
      <c r="D190" s="61">
        <f t="shared" si="76"/>
        <v>182.45933736672637</v>
      </c>
      <c r="E190" s="70">
        <f t="shared" si="76"/>
        <v>211.10462865434343</v>
      </c>
      <c r="F190" s="61">
        <f t="shared" si="76"/>
        <v>179.66909247695273</v>
      </c>
      <c r="G190" s="61">
        <f t="shared" si="76"/>
        <v>184.24288536861044</v>
      </c>
      <c r="H190" s="70">
        <f t="shared" si="76"/>
        <v>165.29778523679431</v>
      </c>
      <c r="I190" s="61">
        <f t="shared" si="76"/>
        <v>204.49389011880484</v>
      </c>
      <c r="J190" s="61">
        <f t="shared" si="76"/>
        <v>181.94720699721026</v>
      </c>
      <c r="K190" s="61">
        <f t="shared" si="78"/>
        <v>180.17162797726715</v>
      </c>
      <c r="L190" s="61">
        <f t="shared" si="78"/>
        <v>125.67767813725244</v>
      </c>
      <c r="M190" s="61">
        <f t="shared" si="78"/>
        <v>148.24413321131036</v>
      </c>
      <c r="N190" s="61">
        <f t="shared" si="78"/>
        <v>133.97368835184398</v>
      </c>
      <c r="O190" s="61">
        <f t="shared" si="78"/>
        <v>149.39715454535622</v>
      </c>
      <c r="P190" s="61">
        <f t="shared" si="78"/>
        <v>119.34136914938802</v>
      </c>
      <c r="Q190" s="70">
        <f t="shared" si="78"/>
        <v>119.62693164548571</v>
      </c>
      <c r="R190" s="6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 x14ac:dyDescent="0.25">
      <c r="A191" s="74"/>
      <c r="B191" s="74" t="s">
        <v>21</v>
      </c>
      <c r="C191" s="61">
        <f t="shared" si="76"/>
        <v>188.99357841306949</v>
      </c>
      <c r="D191" s="61">
        <f t="shared" si="76"/>
        <v>181.46267770064648</v>
      </c>
      <c r="E191" s="70">
        <f t="shared" si="76"/>
        <v>185.8678947715714</v>
      </c>
      <c r="F191" s="61">
        <f t="shared" si="76"/>
        <v>187.8357219928692</v>
      </c>
      <c r="G191" s="61">
        <f t="shared" si="76"/>
        <v>155.59116208466858</v>
      </c>
      <c r="H191" s="70">
        <f t="shared" si="76"/>
        <v>136.66128929800925</v>
      </c>
      <c r="I191" s="61">
        <f t="shared" si="76"/>
        <v>164.21888552786587</v>
      </c>
      <c r="J191" s="61">
        <f t="shared" si="76"/>
        <v>193.08961467978395</v>
      </c>
      <c r="K191" s="61">
        <f t="shared" si="78"/>
        <v>153.57019425768087</v>
      </c>
      <c r="L191" s="61">
        <f t="shared" si="78"/>
        <v>111.59571542132058</v>
      </c>
      <c r="M191" s="61">
        <f t="shared" si="78"/>
        <v>114.89520027355893</v>
      </c>
      <c r="N191" s="61">
        <f t="shared" si="78"/>
        <v>164.48212708679009</v>
      </c>
      <c r="O191" s="61">
        <f t="shared" si="78"/>
        <v>155.40946158324653</v>
      </c>
      <c r="P191" s="61">
        <f t="shared" si="78"/>
        <v>137.39611587659257</v>
      </c>
      <c r="Q191" s="70">
        <f t="shared" si="78"/>
        <v>123.03562947782171</v>
      </c>
      <c r="R191" s="6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 x14ac:dyDescent="0.25">
      <c r="A192" s="74"/>
      <c r="B192" s="74"/>
      <c r="C192" s="61">
        <f t="shared" si="76"/>
        <v>192.33756236721379</v>
      </c>
      <c r="D192" s="61">
        <f t="shared" si="76"/>
        <v>174.03795133824354</v>
      </c>
      <c r="E192" s="70">
        <f t="shared" si="76"/>
        <v>219.93058788000434</v>
      </c>
      <c r="F192" s="61">
        <f t="shared" si="76"/>
        <v>193.14549764445192</v>
      </c>
      <c r="G192" s="61">
        <f t="shared" si="76"/>
        <v>155.67202016415877</v>
      </c>
      <c r="H192" s="70">
        <f t="shared" si="76"/>
        <v>190.79169084503238</v>
      </c>
      <c r="I192" s="61">
        <f t="shared" si="76"/>
        <v>162.69583022491707</v>
      </c>
      <c r="J192" s="61">
        <f t="shared" si="76"/>
        <v>190.2167906433381</v>
      </c>
      <c r="K192" s="61">
        <f t="shared" si="78"/>
        <v>223.12304540584211</v>
      </c>
      <c r="L192" s="61">
        <f t="shared" si="78"/>
        <v>147.14156808474027</v>
      </c>
      <c r="M192" s="61">
        <f t="shared" si="78"/>
        <v>106.36216502821472</v>
      </c>
      <c r="N192" s="61">
        <f t="shared" si="78"/>
        <v>161.85644446632355</v>
      </c>
      <c r="O192" s="61">
        <f t="shared" si="78"/>
        <v>147.55125142734846</v>
      </c>
      <c r="P192" s="61">
        <f t="shared" si="78"/>
        <v>114.33308527598233</v>
      </c>
      <c r="Q192" s="70">
        <f t="shared" si="78"/>
        <v>127.7568009073849</v>
      </c>
      <c r="R192" s="6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 x14ac:dyDescent="0.25">
      <c r="A193" s="74"/>
      <c r="B193" s="74"/>
      <c r="C193" s="61">
        <f t="shared" si="76"/>
        <v>192.97792148490871</v>
      </c>
      <c r="D193" s="61">
        <f t="shared" si="76"/>
        <v>189.91668890124453</v>
      </c>
      <c r="E193" s="70">
        <f t="shared" si="76"/>
        <v>174.2532930000082</v>
      </c>
      <c r="F193" s="61">
        <f t="shared" si="76"/>
        <v>142.1965969995955</v>
      </c>
      <c r="G193" s="61">
        <f t="shared" si="76"/>
        <v>118.08894490692767</v>
      </c>
      <c r="H193" s="70">
        <f t="shared" si="76"/>
        <v>147.70065149516529</v>
      </c>
      <c r="I193" s="61">
        <f t="shared" si="76"/>
        <v>182.17739848542155</v>
      </c>
      <c r="J193" s="61">
        <f t="shared" si="76"/>
        <v>168.14412034460196</v>
      </c>
      <c r="K193" s="61">
        <f t="shared" si="78"/>
        <v>192.72696586453932</v>
      </c>
      <c r="L193" s="61">
        <f t="shared" si="78"/>
        <v>135.80043292441968</v>
      </c>
      <c r="M193" s="61">
        <f t="shared" si="78"/>
        <v>156.44332568764983</v>
      </c>
      <c r="N193" s="61">
        <f t="shared" si="78"/>
        <v>163.32422894443403</v>
      </c>
      <c r="O193" s="61">
        <f t="shared" si="78"/>
        <v>103.20226821469063</v>
      </c>
      <c r="P193" s="61">
        <f t="shared" si="78"/>
        <v>121.2646479150289</v>
      </c>
      <c r="Q193" s="70">
        <f t="shared" si="78"/>
        <v>132.83468655940374</v>
      </c>
      <c r="R193" s="6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 x14ac:dyDescent="0.25">
      <c r="A194" s="74"/>
      <c r="B194" s="74" t="s">
        <v>23</v>
      </c>
      <c r="C194" s="61">
        <f t="shared" ref="C194:K194" si="79">1.845*0.5/(C137*C137)</f>
        <v>209.80136961518056</v>
      </c>
      <c r="D194" s="61">
        <f t="shared" si="79"/>
        <v>182.43367952357067</v>
      </c>
      <c r="E194" s="70">
        <f t="shared" si="79"/>
        <v>194.86165036696485</v>
      </c>
      <c r="F194" s="61">
        <f t="shared" si="79"/>
        <v>153.88771347358875</v>
      </c>
      <c r="G194" s="61">
        <f t="shared" si="79"/>
        <v>159.67058253938401</v>
      </c>
      <c r="H194" s="70">
        <f t="shared" si="79"/>
        <v>162.69583022491705</v>
      </c>
      <c r="I194" s="61">
        <f t="shared" si="79"/>
        <v>163.91256830756444</v>
      </c>
      <c r="J194" s="61">
        <f t="shared" si="79"/>
        <v>149.58745725143154</v>
      </c>
      <c r="K194" s="61">
        <f t="shared" si="79"/>
        <v>202.16951448087087</v>
      </c>
      <c r="L194" s="61">
        <f t="shared" ref="L194:Q195" si="80">1.845*0.5/(L137*L137)</f>
        <v>169.5604493203025</v>
      </c>
      <c r="M194" s="61">
        <f t="shared" si="80"/>
        <v>158.12737692444878</v>
      </c>
      <c r="N194" s="61">
        <f t="shared" si="80"/>
        <v>119.36852149993993</v>
      </c>
      <c r="O194" s="61">
        <f t="shared" si="80"/>
        <v>99.186364308064739</v>
      </c>
      <c r="P194" s="61">
        <f t="shared" si="80"/>
        <v>115.40981896919008</v>
      </c>
      <c r="Q194" s="70">
        <f t="shared" si="80"/>
        <v>128.70927575730028</v>
      </c>
      <c r="R194" s="6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 x14ac:dyDescent="0.25">
      <c r="A195" s="74"/>
      <c r="B195" s="74"/>
      <c r="C195" s="61">
        <f t="shared" ref="C195:K195" si="81">1.845*0.5/(C138*C138)</f>
        <v>163.86887867803699</v>
      </c>
      <c r="D195" s="61">
        <f t="shared" si="81"/>
        <v>142.28490963728311</v>
      </c>
      <c r="E195" s="70">
        <f t="shared" si="81"/>
        <v>184.16479704877159</v>
      </c>
      <c r="F195" s="61">
        <f t="shared" si="81"/>
        <v>172.94352537615111</v>
      </c>
      <c r="G195" s="61">
        <f t="shared" si="81"/>
        <v>126.74054917105859</v>
      </c>
      <c r="H195" s="70">
        <f t="shared" si="81"/>
        <v>173.75144951205007</v>
      </c>
      <c r="I195" s="61">
        <f t="shared" si="81"/>
        <v>191.89397318182392</v>
      </c>
      <c r="J195" s="61">
        <f t="shared" si="81"/>
        <v>156.99484734827257</v>
      </c>
      <c r="K195" s="61">
        <f t="shared" si="81"/>
        <v>205.04303055821848</v>
      </c>
      <c r="L195" s="61">
        <f t="shared" si="80"/>
        <v>110.66870289082246</v>
      </c>
      <c r="M195" s="61">
        <f t="shared" si="80"/>
        <v>128.69407402397346</v>
      </c>
      <c r="N195" s="61">
        <f t="shared" si="80"/>
        <v>111.70626398929862</v>
      </c>
      <c r="O195" s="61">
        <f t="shared" si="80"/>
        <v>137.41288530456663</v>
      </c>
      <c r="P195" s="61">
        <f t="shared" si="80"/>
        <v>114.18049706817746</v>
      </c>
      <c r="Q195" s="70">
        <f t="shared" si="80"/>
        <v>122.00489513396563</v>
      </c>
      <c r="R195" s="6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 x14ac:dyDescent="0.25">
      <c r="A196" s="74"/>
      <c r="B196" s="74"/>
      <c r="C196" s="61">
        <f t="shared" ref="C196:M196" si="82">1.845*0.5/(C139*C139)</f>
        <v>211.71269928045919</v>
      </c>
      <c r="D196" s="61">
        <f t="shared" si="82"/>
        <v>160.23927327798421</v>
      </c>
      <c r="E196" s="70">
        <f t="shared" si="82"/>
        <v>201.96017510636798</v>
      </c>
      <c r="F196" s="61">
        <f t="shared" si="82"/>
        <v>130.70867295331226</v>
      </c>
      <c r="G196" s="61">
        <f t="shared" si="82"/>
        <v>152.85935921132921</v>
      </c>
      <c r="H196" s="70">
        <f t="shared" si="82"/>
        <v>160.64128628377307</v>
      </c>
      <c r="I196" s="61">
        <f t="shared" si="82"/>
        <v>208.25958531249779</v>
      </c>
      <c r="J196" s="61">
        <f t="shared" si="82"/>
        <v>191.53468594540274</v>
      </c>
      <c r="K196" s="61">
        <f t="shared" si="82"/>
        <v>234.17002834453675</v>
      </c>
      <c r="L196" s="61">
        <f t="shared" si="82"/>
        <v>129.98047076890504</v>
      </c>
      <c r="M196" s="61">
        <f t="shared" si="82"/>
        <v>142.7454642880171</v>
      </c>
      <c r="N196" s="61">
        <f>1.845*0.5/(N139*N139)</f>
        <v>146.75209632486261</v>
      </c>
      <c r="O196" s="61">
        <f>1.845*0.5/(O139*O139)</f>
        <v>139.89456218880261</v>
      </c>
      <c r="P196" s="61">
        <f>1.845*0.5/(P139*P139)</f>
        <v>115.68137899727758</v>
      </c>
      <c r="Q196" s="70">
        <f>1.845*0.5/(Q139*Q139)</f>
        <v>125.1949920483198</v>
      </c>
      <c r="R196" s="6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 x14ac:dyDescent="0.25">
      <c r="A197" s="74"/>
      <c r="B197" s="77" t="s">
        <v>25</v>
      </c>
      <c r="C197" s="71">
        <f t="shared" ref="C197:Q197" si="83">1.845*0.5/(C140*C140)</f>
        <v>300.5708402299</v>
      </c>
      <c r="D197" s="61">
        <f t="shared" si="83"/>
        <v>179.66909247695273</v>
      </c>
      <c r="E197" s="70">
        <f t="shared" si="83"/>
        <v>186.5557548719263</v>
      </c>
      <c r="F197" s="61">
        <f t="shared" si="83"/>
        <v>146.17998192787582</v>
      </c>
      <c r="G197" s="61">
        <f t="shared" si="83"/>
        <v>166.61103634033236</v>
      </c>
      <c r="H197" s="70">
        <f t="shared" si="83"/>
        <v>161.25780810634615</v>
      </c>
      <c r="I197" s="61">
        <f t="shared" si="83"/>
        <v>139.92902322135797</v>
      </c>
      <c r="J197" s="61">
        <f t="shared" si="83"/>
        <v>173.72760629968502</v>
      </c>
      <c r="K197" s="61">
        <f t="shared" si="83"/>
        <v>173.08569020810768</v>
      </c>
      <c r="L197" s="61">
        <f t="shared" si="83"/>
        <v>161.04481406261124</v>
      </c>
      <c r="M197" s="61">
        <f t="shared" si="83"/>
        <v>132.53234662031525</v>
      </c>
      <c r="N197" s="61">
        <f t="shared" si="83"/>
        <v>144.21272234787881</v>
      </c>
      <c r="O197" s="61">
        <f t="shared" si="83"/>
        <v>118.69248207351094</v>
      </c>
      <c r="P197" s="61">
        <f t="shared" si="83"/>
        <v>132.96229717858219</v>
      </c>
      <c r="Q197" s="70">
        <f t="shared" si="83"/>
        <v>136.32922457001098</v>
      </c>
      <c r="R197" s="6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 x14ac:dyDescent="0.25">
      <c r="A198" s="74"/>
      <c r="B198" s="77"/>
      <c r="C198" s="61">
        <f t="shared" ref="C198:Q198" si="84">1.845*0.5/(C141*C141)</f>
        <v>175.23936949900641</v>
      </c>
      <c r="D198" s="61">
        <f t="shared" si="84"/>
        <v>192.3097930025335</v>
      </c>
      <c r="E198" s="70">
        <f t="shared" si="84"/>
        <v>213.19579596841086</v>
      </c>
      <c r="F198" s="61">
        <f t="shared" si="84"/>
        <v>195.45775252188182</v>
      </c>
      <c r="G198" s="61">
        <f t="shared" si="84"/>
        <v>151.43301182203462</v>
      </c>
      <c r="H198" s="70">
        <f t="shared" si="84"/>
        <v>153.01689541648923</v>
      </c>
      <c r="I198" s="61">
        <f t="shared" si="84"/>
        <v>197.32026777269397</v>
      </c>
      <c r="J198" s="61">
        <f t="shared" si="84"/>
        <v>194.3246664883163</v>
      </c>
      <c r="K198" s="61">
        <f t="shared" si="84"/>
        <v>178.9939978510242</v>
      </c>
      <c r="L198" s="61">
        <f t="shared" si="84"/>
        <v>118.10230678577831</v>
      </c>
      <c r="M198" s="61">
        <f t="shared" si="84"/>
        <v>97.39071405934591</v>
      </c>
      <c r="N198" s="61">
        <f t="shared" si="84"/>
        <v>114.63918074355291</v>
      </c>
      <c r="O198" s="61">
        <f t="shared" si="84"/>
        <v>114.37128012060647</v>
      </c>
      <c r="P198" s="61">
        <f t="shared" si="84"/>
        <v>109.01471835778666</v>
      </c>
      <c r="Q198" s="70">
        <f t="shared" si="84"/>
        <v>114.40949410785061</v>
      </c>
      <c r="R198" s="6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 x14ac:dyDescent="0.25">
      <c r="A199" s="74"/>
      <c r="B199" s="77"/>
      <c r="C199" s="61">
        <f t="shared" ref="C199:O199" si="85">1.845*0.5/(C142*C142)</f>
        <v>236.9934829489676</v>
      </c>
      <c r="D199" s="61">
        <f t="shared" si="85"/>
        <v>186.58228724591896</v>
      </c>
      <c r="E199" s="70">
        <f t="shared" si="85"/>
        <v>209.07555035668196</v>
      </c>
      <c r="F199" s="61">
        <f t="shared" si="85"/>
        <v>181.5390535593784</v>
      </c>
      <c r="G199" s="61">
        <f t="shared" si="85"/>
        <v>190.8740321600294</v>
      </c>
      <c r="H199" s="78">
        <f t="shared" si="85"/>
        <v>132.50058142260553</v>
      </c>
      <c r="I199" s="61">
        <f t="shared" si="85"/>
        <v>189.69887893977386</v>
      </c>
      <c r="J199" s="61">
        <f t="shared" si="85"/>
        <v>190.95642679146405</v>
      </c>
      <c r="K199" s="61">
        <f t="shared" si="85"/>
        <v>174.34912871550745</v>
      </c>
      <c r="L199" s="61">
        <f t="shared" si="85"/>
        <v>136.87778239564096</v>
      </c>
      <c r="M199" s="61">
        <f t="shared" si="85"/>
        <v>138.33995295631806</v>
      </c>
      <c r="N199" s="61">
        <f t="shared" si="85"/>
        <v>140.43014247380066</v>
      </c>
      <c r="O199" s="61">
        <f t="shared" si="85"/>
        <v>157.65228759172973</v>
      </c>
      <c r="P199" s="61">
        <f>1.845*0.5/(P142*P142)</f>
        <v>118.58484890554861</v>
      </c>
      <c r="Q199" s="70">
        <f>1.845*0.5/(Q142*Q142)</f>
        <v>135.94884418153222</v>
      </c>
      <c r="R199" s="6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 x14ac:dyDescent="0.25">
      <c r="A200" s="74"/>
      <c r="B200" s="77" t="s">
        <v>26</v>
      </c>
      <c r="C200" s="61">
        <f t="shared" ref="C200:P200" si="86">1.845*0.5/(C143*C143)</f>
        <v>216.24223053825639</v>
      </c>
      <c r="D200" s="61">
        <f t="shared" si="86"/>
        <v>203.19095033101297</v>
      </c>
      <c r="E200" s="70">
        <f t="shared" si="86"/>
        <v>195.74257252421449</v>
      </c>
      <c r="F200" s="61">
        <f t="shared" si="86"/>
        <v>192.30979300253358</v>
      </c>
      <c r="G200" s="61">
        <f t="shared" si="86"/>
        <v>214.98961049598162</v>
      </c>
      <c r="H200" s="76">
        <f t="shared" si="86"/>
        <v>126.65146256473994</v>
      </c>
      <c r="I200" s="61">
        <f t="shared" si="86"/>
        <v>158.04459855815352</v>
      </c>
      <c r="J200" s="61">
        <f t="shared" si="86"/>
        <v>178.24834568145121</v>
      </c>
      <c r="K200" s="61">
        <f t="shared" si="86"/>
        <v>183.46423067004457</v>
      </c>
      <c r="L200" s="61">
        <f t="shared" si="86"/>
        <v>146.8261621094764</v>
      </c>
      <c r="M200" s="61">
        <f t="shared" si="86"/>
        <v>140.10151953538565</v>
      </c>
      <c r="N200" s="61">
        <f t="shared" si="86"/>
        <v>136.49510546307275</v>
      </c>
      <c r="O200" s="61">
        <f t="shared" si="86"/>
        <v>132.85062783766597</v>
      </c>
      <c r="P200" s="61">
        <f t="shared" si="86"/>
        <v>213.16338923526851</v>
      </c>
      <c r="Q200" s="70">
        <f>1.845*0.5/(Q143*Q143)</f>
        <v>124.65709796755722</v>
      </c>
      <c r="R200" s="6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 x14ac:dyDescent="0.25">
      <c r="A201" s="74"/>
      <c r="B201" s="77"/>
      <c r="C201" s="61">
        <f t="shared" ref="C201:P201" si="87">1.845*0.5/(C144*C144)</f>
        <v>238.32860113272994</v>
      </c>
      <c r="D201" s="61">
        <f t="shared" si="87"/>
        <v>225.39578262500885</v>
      </c>
      <c r="E201" s="70">
        <f t="shared" si="87"/>
        <v>214.23672598535194</v>
      </c>
      <c r="F201" s="61">
        <f t="shared" si="87"/>
        <v>134.32959245683057</v>
      </c>
      <c r="G201" s="61">
        <f t="shared" si="87"/>
        <v>178.00083013026702</v>
      </c>
      <c r="H201" s="76">
        <f t="shared" si="87"/>
        <v>152.13390937195837</v>
      </c>
      <c r="I201" s="61">
        <f t="shared" si="87"/>
        <v>174.58906418387957</v>
      </c>
      <c r="J201" s="61">
        <f t="shared" si="87"/>
        <v>173.18056417149725</v>
      </c>
      <c r="K201" s="61">
        <f t="shared" si="87"/>
        <v>241.50112228320319</v>
      </c>
      <c r="L201" s="61">
        <f t="shared" si="87"/>
        <v>131.25493386496061</v>
      </c>
      <c r="M201" s="61">
        <f t="shared" si="87"/>
        <v>121.72476229454817</v>
      </c>
      <c r="N201" s="61">
        <f t="shared" si="87"/>
        <v>178.52120954612033</v>
      </c>
      <c r="O201" s="61">
        <f t="shared" si="87"/>
        <v>125.85389265527222</v>
      </c>
      <c r="P201" s="61">
        <f t="shared" si="87"/>
        <v>118.00882123294282</v>
      </c>
      <c r="Q201" s="70">
        <f>1.845*0.5/(Q144*Q144)</f>
        <v>137.01126471344568</v>
      </c>
      <c r="R201" s="6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 x14ac:dyDescent="0.25">
      <c r="A202" s="74"/>
      <c r="B202" s="77"/>
      <c r="C202" s="61">
        <f t="shared" ref="C202:P202" si="88">1.845*0.5/(C145*C145)</f>
        <v>214.53086126728141</v>
      </c>
      <c r="D202" s="61">
        <f t="shared" si="88"/>
        <v>194.46576262924032</v>
      </c>
      <c r="E202" s="70">
        <f t="shared" si="88"/>
        <v>247.47076661031338</v>
      </c>
      <c r="F202" s="61">
        <f t="shared" si="88"/>
        <v>196.22819731233415</v>
      </c>
      <c r="G202" s="61">
        <f t="shared" si="88"/>
        <v>174.90172146663866</v>
      </c>
      <c r="H202" s="76">
        <f t="shared" si="88"/>
        <v>141.73869396244061</v>
      </c>
      <c r="I202" s="61">
        <f t="shared" si="88"/>
        <v>169.03295627302947</v>
      </c>
      <c r="J202" s="61">
        <f t="shared" si="88"/>
        <v>196.83058589840388</v>
      </c>
      <c r="K202" s="61">
        <f t="shared" si="88"/>
        <v>255.90867469654918</v>
      </c>
      <c r="L202" s="61">
        <f t="shared" si="88"/>
        <v>138.7474341876927</v>
      </c>
      <c r="M202" s="61">
        <f t="shared" si="88"/>
        <v>131.82038257554456</v>
      </c>
      <c r="N202" s="61">
        <f t="shared" si="88"/>
        <v>115.62957943272042</v>
      </c>
      <c r="O202" s="61">
        <f t="shared" si="88"/>
        <v>93.198197529685018</v>
      </c>
      <c r="P202" s="61">
        <f t="shared" si="88"/>
        <v>129.59560593770681</v>
      </c>
      <c r="Q202" s="70">
        <f>1.845*0.5/(Q145*Q145)</f>
        <v>120.68281117925498</v>
      </c>
      <c r="R202" s="6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 x14ac:dyDescent="0.25">
      <c r="A203" s="74"/>
      <c r="B203" s="77" t="s">
        <v>28</v>
      </c>
      <c r="C203" s="61">
        <f t="shared" ref="C203:Q203" si="89">1.845*0.5/(C146*C146)</f>
        <v>195.37242773733806</v>
      </c>
      <c r="D203" s="61">
        <f t="shared" si="89"/>
        <v>209.01261370732243</v>
      </c>
      <c r="E203" s="70">
        <f t="shared" si="89"/>
        <v>174.20540477130945</v>
      </c>
      <c r="F203" s="61">
        <f t="shared" si="89"/>
        <v>171.57824903931879</v>
      </c>
      <c r="G203" s="61">
        <f t="shared" si="89"/>
        <v>148.92298353467538</v>
      </c>
      <c r="H203" s="76">
        <f t="shared" si="89"/>
        <v>170.25220266209482</v>
      </c>
      <c r="I203" s="61">
        <f t="shared" si="89"/>
        <v>209.3906604104823</v>
      </c>
      <c r="J203" s="61">
        <f t="shared" si="89"/>
        <v>178.99399785102429</v>
      </c>
      <c r="K203" s="61">
        <f t="shared" si="89"/>
        <v>195.37242773733806</v>
      </c>
      <c r="L203" s="61">
        <f t="shared" si="89"/>
        <v>132.27854445880445</v>
      </c>
      <c r="M203" s="61">
        <f t="shared" si="89"/>
        <v>131.94653402004124</v>
      </c>
      <c r="N203" s="61">
        <f t="shared" si="89"/>
        <v>111.44857242171069</v>
      </c>
      <c r="O203" s="61">
        <f t="shared" si="89"/>
        <v>96.981729872104268</v>
      </c>
      <c r="P203" s="61">
        <f t="shared" si="89"/>
        <v>121.54319301201343</v>
      </c>
      <c r="Q203" s="70">
        <f t="shared" si="89"/>
        <v>145.64780153583752</v>
      </c>
      <c r="R203" s="6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 x14ac:dyDescent="0.25">
      <c r="A204" s="74"/>
      <c r="B204" s="77"/>
      <c r="C204" s="61">
        <f t="shared" ref="C204:Q204" si="90">1.845*0.5/(C147*C147)</f>
        <v>193.42527670193488</v>
      </c>
      <c r="D204" s="61">
        <f t="shared" si="90"/>
        <v>211.80895055375157</v>
      </c>
      <c r="E204" s="70">
        <f t="shared" si="90"/>
        <v>236.00893011741036</v>
      </c>
      <c r="F204" s="61">
        <f t="shared" si="90"/>
        <v>214.30203708198817</v>
      </c>
      <c r="G204" s="61">
        <f t="shared" si="90"/>
        <v>174.1575362808378</v>
      </c>
      <c r="H204" s="76">
        <f t="shared" si="90"/>
        <v>140.72515458591488</v>
      </c>
      <c r="I204" s="61">
        <f t="shared" si="90"/>
        <v>185.31508896070929</v>
      </c>
      <c r="J204" s="61">
        <f t="shared" si="90"/>
        <v>225.81916038122904</v>
      </c>
      <c r="K204" s="61">
        <f t="shared" si="90"/>
        <v>138.73041987896983</v>
      </c>
      <c r="L204" s="61">
        <f t="shared" si="90"/>
        <v>116.13611372841382</v>
      </c>
      <c r="M204" s="61">
        <f t="shared" si="90"/>
        <v>119.5588476813282</v>
      </c>
      <c r="N204" s="61">
        <f t="shared" si="90"/>
        <v>116.54112166426938</v>
      </c>
      <c r="O204" s="61">
        <f t="shared" si="90"/>
        <v>108.66006462641268</v>
      </c>
      <c r="P204" s="71">
        <f t="shared" si="90"/>
        <v>328.47065903792219</v>
      </c>
      <c r="Q204" s="70">
        <f t="shared" si="90"/>
        <v>122.56806971376844</v>
      </c>
      <c r="R204" s="6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 x14ac:dyDescent="0.25">
      <c r="A205" s="74"/>
      <c r="B205" s="77"/>
      <c r="C205" s="61">
        <f t="shared" ref="C205:K205" si="91">1.845*0.5/(C148*C148)</f>
        <v>195.14516793513585</v>
      </c>
      <c r="D205" s="61">
        <f t="shared" si="91"/>
        <v>237.18352622985296</v>
      </c>
      <c r="E205" s="70">
        <f t="shared" si="91"/>
        <v>202.67926721656977</v>
      </c>
      <c r="F205" s="61">
        <f t="shared" si="91"/>
        <v>192.89421517619445</v>
      </c>
      <c r="G205" s="61">
        <f t="shared" si="91"/>
        <v>205.65578488404907</v>
      </c>
      <c r="H205" s="76">
        <f t="shared" si="91"/>
        <v>178.47155135177181</v>
      </c>
      <c r="I205" s="61">
        <f t="shared" si="91"/>
        <v>217.30557912758357</v>
      </c>
      <c r="J205" s="61">
        <f t="shared" si="91"/>
        <v>220.95288548570619</v>
      </c>
      <c r="K205" s="61">
        <f t="shared" si="91"/>
        <v>208.63558990364547</v>
      </c>
      <c r="L205" s="61">
        <f t="shared" ref="L205:Q205" si="92">1.845*0.5/(L148*L148)</f>
        <v>131.36459692072836</v>
      </c>
      <c r="M205" s="61">
        <f t="shared" si="92"/>
        <v>128.90714364648076</v>
      </c>
      <c r="N205" s="61">
        <f t="shared" si="92"/>
        <v>144.75518085853517</v>
      </c>
      <c r="O205" s="61">
        <f t="shared" si="92"/>
        <v>122.28599611824484</v>
      </c>
      <c r="P205" s="61">
        <f t="shared" si="92"/>
        <v>120.09144875951242</v>
      </c>
      <c r="Q205" s="70">
        <f t="shared" si="92"/>
        <v>141.58070428580828</v>
      </c>
      <c r="R205" s="6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 x14ac:dyDescent="0.25">
      <c r="A206" s="74"/>
      <c r="B206" s="77" t="s">
        <v>29</v>
      </c>
      <c r="C206" s="61">
        <f t="shared" ref="C206:Q206" si="93">1.845*0.5/(C149*C149)</f>
        <v>209.99133538190782</v>
      </c>
      <c r="D206" s="61">
        <f t="shared" si="93"/>
        <v>243.58547682391784</v>
      </c>
      <c r="E206" s="70">
        <f t="shared" si="93"/>
        <v>184.32102336470774</v>
      </c>
      <c r="F206" s="61">
        <f t="shared" si="93"/>
        <v>215.38399630716265</v>
      </c>
      <c r="G206" s="61">
        <f t="shared" si="93"/>
        <v>179.94522642863831</v>
      </c>
      <c r="H206" s="76">
        <f t="shared" si="93"/>
        <v>195.62856986354288</v>
      </c>
      <c r="I206" s="61">
        <f t="shared" si="93"/>
        <v>171.57824903931873</v>
      </c>
      <c r="J206" s="61">
        <f t="shared" si="93"/>
        <v>191.56228758617038</v>
      </c>
      <c r="K206" s="61">
        <f t="shared" si="93"/>
        <v>158.66702499328139</v>
      </c>
      <c r="L206" s="61">
        <f t="shared" si="93"/>
        <v>139.77404877282473</v>
      </c>
      <c r="M206" s="61">
        <f t="shared" si="93"/>
        <v>156.93342326199721</v>
      </c>
      <c r="N206" s="61">
        <f t="shared" si="93"/>
        <v>143.17257926480193</v>
      </c>
      <c r="O206" s="61">
        <f t="shared" si="93"/>
        <v>115.15207840092746</v>
      </c>
      <c r="P206" s="61">
        <f t="shared" si="93"/>
        <v>121.15349792277894</v>
      </c>
      <c r="Q206" s="70">
        <f t="shared" si="93"/>
        <v>127.05309363540299</v>
      </c>
      <c r="R206" s="6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 x14ac:dyDescent="0.25">
      <c r="A207" s="74"/>
      <c r="B207" s="77"/>
      <c r="C207" s="61">
        <f t="shared" ref="C207:Q207" si="94">1.845*0.5/(C150*C150)</f>
        <v>214.6290409820717</v>
      </c>
      <c r="D207" s="61">
        <f t="shared" si="94"/>
        <v>150.83333516935792</v>
      </c>
      <c r="E207" s="70">
        <f t="shared" si="94"/>
        <v>203.34181415648186</v>
      </c>
      <c r="F207" s="61">
        <f t="shared" si="94"/>
        <v>198.07273511033705</v>
      </c>
      <c r="G207" s="61">
        <f t="shared" si="94"/>
        <v>193.42527670193488</v>
      </c>
      <c r="H207" s="76">
        <f t="shared" si="94"/>
        <v>181.51358958303646</v>
      </c>
      <c r="I207" s="61">
        <f t="shared" si="94"/>
        <v>180.98008129792001</v>
      </c>
      <c r="J207" s="61">
        <f t="shared" si="94"/>
        <v>202.25933100539237</v>
      </c>
      <c r="K207" s="61">
        <f t="shared" si="94"/>
        <v>217.77326202197369</v>
      </c>
      <c r="L207" s="61">
        <f t="shared" si="94"/>
        <v>141.98498182905828</v>
      </c>
      <c r="M207" s="61">
        <f t="shared" si="94"/>
        <v>98.419482070862941</v>
      </c>
      <c r="N207" s="61">
        <f t="shared" si="94"/>
        <v>139.20800626666909</v>
      </c>
      <c r="O207" s="61">
        <f t="shared" si="94"/>
        <v>92.425525083622489</v>
      </c>
      <c r="P207" s="61">
        <f t="shared" si="94"/>
        <v>113.23370469405937</v>
      </c>
      <c r="Q207" s="70">
        <f t="shared" si="94"/>
        <v>112.75848507600199</v>
      </c>
      <c r="R207" s="6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 x14ac:dyDescent="0.25">
      <c r="A208" s="74"/>
      <c r="B208" s="77"/>
      <c r="C208" s="61">
        <f t="shared" ref="C208:Q208" si="95">1.845*0.5/(C151*C151)</f>
        <v>167.73625119133655</v>
      </c>
      <c r="D208" s="61">
        <f t="shared" si="95"/>
        <v>289.59587045392561</v>
      </c>
      <c r="E208" s="70">
        <f t="shared" si="95"/>
        <v>198.42148022972736</v>
      </c>
      <c r="F208" s="61">
        <f t="shared" si="95"/>
        <v>137.63116753795029</v>
      </c>
      <c r="G208" s="61">
        <f t="shared" si="95"/>
        <v>160.70490029613211</v>
      </c>
      <c r="H208" s="76">
        <f t="shared" si="95"/>
        <v>147.23452797633789</v>
      </c>
      <c r="I208" s="61">
        <f t="shared" si="95"/>
        <v>205.31843063538827</v>
      </c>
      <c r="J208" s="61">
        <f t="shared" si="95"/>
        <v>205.71721134275197</v>
      </c>
      <c r="K208" s="61">
        <f t="shared" si="95"/>
        <v>201.69150190511564</v>
      </c>
      <c r="L208" s="61">
        <f t="shared" si="95"/>
        <v>140.39549616727143</v>
      </c>
      <c r="M208" s="61">
        <f t="shared" si="95"/>
        <v>119.65418151593163</v>
      </c>
      <c r="N208" s="61">
        <f t="shared" si="95"/>
        <v>148.80951840848147</v>
      </c>
      <c r="O208" s="61">
        <f t="shared" si="95"/>
        <v>118.74635361806818</v>
      </c>
      <c r="P208" s="61">
        <f t="shared" si="95"/>
        <v>143.61953238250896</v>
      </c>
      <c r="Q208" s="70">
        <f t="shared" si="95"/>
        <v>145.02755859652802</v>
      </c>
      <c r="R208" s="6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 x14ac:dyDescent="0.25">
      <c r="A209" s="74"/>
      <c r="B209" s="77">
        <v>1750</v>
      </c>
      <c r="C209" s="61">
        <f t="shared" ref="C209:Q209" si="96">1.845*0.5/(C152*C152)</f>
        <v>207.29293160764644</v>
      </c>
      <c r="D209" s="61">
        <f t="shared" si="96"/>
        <v>177.67982991234732</v>
      </c>
      <c r="E209" s="70">
        <f t="shared" si="96"/>
        <v>185.18383204025159</v>
      </c>
      <c r="F209" s="61">
        <f t="shared" si="96"/>
        <v>159.96508061997301</v>
      </c>
      <c r="G209" s="61">
        <f t="shared" si="96"/>
        <v>185.31508896070929</v>
      </c>
      <c r="H209" s="76">
        <f t="shared" si="96"/>
        <v>237.22156231626579</v>
      </c>
      <c r="I209" s="61">
        <f t="shared" si="96"/>
        <v>195.11678834339952</v>
      </c>
      <c r="J209" s="61">
        <f t="shared" si="96"/>
        <v>250.08537975861395</v>
      </c>
      <c r="K209" s="61">
        <f t="shared" si="96"/>
        <v>206.05554931494518</v>
      </c>
      <c r="L209" s="61">
        <f t="shared" si="96"/>
        <v>122.2015639024979</v>
      </c>
      <c r="M209" s="61">
        <f t="shared" si="96"/>
        <v>148.18777197877657</v>
      </c>
      <c r="N209" s="61">
        <f t="shared" si="96"/>
        <v>155.08722342909829</v>
      </c>
      <c r="O209" s="61">
        <f t="shared" si="96"/>
        <v>102.76702269517232</v>
      </c>
      <c r="P209" s="61">
        <f t="shared" si="96"/>
        <v>103.86033935631259</v>
      </c>
      <c r="Q209" s="70">
        <f t="shared" si="96"/>
        <v>106.55658522425574</v>
      </c>
      <c r="R209" s="6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 x14ac:dyDescent="0.25">
      <c r="A210" s="74"/>
      <c r="B210" s="77"/>
      <c r="C210" s="61">
        <f t="shared" ref="C210:Q210" si="97">1.845*0.5/(C153*C153)</f>
        <v>210.7856431624927</v>
      </c>
      <c r="D210" s="61">
        <f t="shared" si="97"/>
        <v>252.95095046628114</v>
      </c>
      <c r="E210" s="70">
        <f t="shared" si="97"/>
        <v>291.45191899525952</v>
      </c>
      <c r="F210" s="61">
        <f t="shared" si="97"/>
        <v>158.58382256943995</v>
      </c>
      <c r="G210" s="61">
        <f t="shared" si="97"/>
        <v>221.46670931631351</v>
      </c>
      <c r="H210" s="78">
        <f t="shared" si="97"/>
        <v>313.6802431669646</v>
      </c>
      <c r="I210" s="61">
        <f t="shared" si="97"/>
        <v>161.36446361988754</v>
      </c>
      <c r="J210" s="61">
        <f t="shared" si="97"/>
        <v>214.07357880626543</v>
      </c>
      <c r="K210" s="61">
        <f t="shared" si="97"/>
        <v>233.98359466827864</v>
      </c>
      <c r="L210" s="61">
        <f t="shared" si="97"/>
        <v>113.23370469405937</v>
      </c>
      <c r="M210" s="61">
        <f t="shared" si="97"/>
        <v>150.67915812949113</v>
      </c>
      <c r="N210" s="61">
        <f t="shared" si="97"/>
        <v>139.4648712480718</v>
      </c>
      <c r="O210" s="61">
        <f t="shared" si="97"/>
        <v>120.43473374798214</v>
      </c>
      <c r="P210" s="61">
        <f t="shared" si="97"/>
        <v>101.99048922933309</v>
      </c>
      <c r="Q210" s="70">
        <f t="shared" si="97"/>
        <v>156.72893644644176</v>
      </c>
      <c r="R210" s="6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 x14ac:dyDescent="0.25">
      <c r="A211" s="74"/>
      <c r="B211" s="77"/>
      <c r="C211" s="61">
        <f t="shared" ref="C211:Q211" si="98">1.845*0.5/(C154*C154)</f>
        <v>236.9934829489676</v>
      </c>
      <c r="D211" s="61">
        <f t="shared" si="98"/>
        <v>140.44747043657824</v>
      </c>
      <c r="E211" s="70">
        <f t="shared" si="98"/>
        <v>235.36849754420408</v>
      </c>
      <c r="F211" s="61">
        <f t="shared" si="98"/>
        <v>178.84449357869752</v>
      </c>
      <c r="G211" s="61">
        <f t="shared" si="98"/>
        <v>167.51029816088578</v>
      </c>
      <c r="H211" s="76">
        <f t="shared" si="98"/>
        <v>161.32178872060433</v>
      </c>
      <c r="I211" s="61">
        <f t="shared" si="98"/>
        <v>189.48144346347428</v>
      </c>
      <c r="J211" s="61">
        <f t="shared" si="98"/>
        <v>224.41251949644587</v>
      </c>
      <c r="K211" s="61">
        <f t="shared" si="98"/>
        <v>225.50151537018337</v>
      </c>
      <c r="L211" s="61">
        <f t="shared" si="98"/>
        <v>124.07948114601356</v>
      </c>
      <c r="M211" s="61">
        <f t="shared" si="98"/>
        <v>126.53282646089032</v>
      </c>
      <c r="N211" s="61">
        <f t="shared" si="98"/>
        <v>127.08292005554453</v>
      </c>
      <c r="O211" s="61">
        <f t="shared" si="98"/>
        <v>119.43644293103908</v>
      </c>
      <c r="P211" s="61">
        <f t="shared" si="98"/>
        <v>120.11885751185039</v>
      </c>
      <c r="Q211" s="70">
        <f t="shared" si="98"/>
        <v>109.63357796139991</v>
      </c>
      <c r="R211" s="6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 x14ac:dyDescent="0.25">
      <c r="A212" s="74"/>
      <c r="B212" s="77">
        <v>2000</v>
      </c>
      <c r="C212" s="61">
        <f t="shared" ref="C212:Q212" si="99">1.845*0.5/(C155*C155)</f>
        <v>192.64342276721584</v>
      </c>
      <c r="D212" s="61">
        <f t="shared" si="99"/>
        <v>213.65026727358944</v>
      </c>
      <c r="E212" s="70">
        <f t="shared" si="99"/>
        <v>213.58525387958801</v>
      </c>
      <c r="F212" s="61">
        <f t="shared" si="99"/>
        <v>159.6915911354653</v>
      </c>
      <c r="G212" s="61">
        <f t="shared" si="99"/>
        <v>168.89575420378441</v>
      </c>
      <c r="H212" s="76">
        <f t="shared" si="99"/>
        <v>190.79169084503238</v>
      </c>
      <c r="I212" s="61">
        <f t="shared" si="99"/>
        <v>182.10061947521709</v>
      </c>
      <c r="J212" s="61">
        <f t="shared" si="99"/>
        <v>192.08785442551675</v>
      </c>
      <c r="K212" s="61">
        <f t="shared" si="99"/>
        <v>269.46736685924105</v>
      </c>
      <c r="L212" s="61">
        <f t="shared" si="99"/>
        <v>93.25442852897703</v>
      </c>
      <c r="M212" s="61">
        <f t="shared" si="99"/>
        <v>120.21486207543629</v>
      </c>
      <c r="N212" s="61">
        <f t="shared" si="99"/>
        <v>136.49510546307269</v>
      </c>
      <c r="O212" s="61">
        <f t="shared" si="99"/>
        <v>104.69181742033028</v>
      </c>
      <c r="P212" s="61">
        <f t="shared" si="99"/>
        <v>131.69441196091336</v>
      </c>
      <c r="Q212" s="70">
        <f t="shared" si="99"/>
        <v>111.89087698189367</v>
      </c>
      <c r="R212" s="6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 x14ac:dyDescent="0.25">
      <c r="A213" s="74"/>
      <c r="B213" s="77"/>
      <c r="C213" s="61">
        <f t="shared" ref="C213:Q213" si="100">1.845*0.5/(C156*C156)</f>
        <v>170.97147115821792</v>
      </c>
      <c r="D213" s="61">
        <f t="shared" si="100"/>
        <v>247.71414056703381</v>
      </c>
      <c r="E213" s="70">
        <f t="shared" si="100"/>
        <v>190.46285783035208</v>
      </c>
      <c r="F213" s="61">
        <f t="shared" si="100"/>
        <v>157.36415031169469</v>
      </c>
      <c r="G213" s="61">
        <f t="shared" si="100"/>
        <v>175.02219793729938</v>
      </c>
      <c r="H213" s="76">
        <f t="shared" si="100"/>
        <v>247.43023915627924</v>
      </c>
      <c r="I213" s="61">
        <f t="shared" si="100"/>
        <v>122.48334524414713</v>
      </c>
      <c r="J213" s="61">
        <f t="shared" si="100"/>
        <v>172.99089418594713</v>
      </c>
      <c r="K213" s="61">
        <f t="shared" si="100"/>
        <v>161.96369453425993</v>
      </c>
      <c r="L213" s="61">
        <f t="shared" si="100"/>
        <v>117.11961912318985</v>
      </c>
      <c r="M213" s="61">
        <f t="shared" si="100"/>
        <v>159.02136682191735</v>
      </c>
      <c r="N213" s="61">
        <f t="shared" si="100"/>
        <v>141.19561755129024</v>
      </c>
      <c r="O213" s="61">
        <f t="shared" si="100"/>
        <v>109.01471835778666</v>
      </c>
      <c r="P213" s="61">
        <f t="shared" si="100"/>
        <v>121.0702356850983</v>
      </c>
      <c r="Q213" s="70">
        <f t="shared" si="100"/>
        <v>130.02676972811611</v>
      </c>
      <c r="R213" s="6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 x14ac:dyDescent="0.25">
      <c r="A214" s="74"/>
      <c r="B214" s="77"/>
      <c r="C214" s="61">
        <f t="shared" ref="C214:P214" si="101">1.845*0.5/(C157*C157)</f>
        <v>202.49913456314994</v>
      </c>
      <c r="D214" s="61">
        <f t="shared" si="101"/>
        <v>223.85354091500685</v>
      </c>
      <c r="E214" s="70">
        <f t="shared" si="101"/>
        <v>226.70503752846932</v>
      </c>
      <c r="F214" s="61">
        <f t="shared" si="101"/>
        <v>181.36091817498661</v>
      </c>
      <c r="G214" s="61">
        <f t="shared" si="101"/>
        <v>203.10051261083277</v>
      </c>
      <c r="H214" s="76">
        <f t="shared" si="101"/>
        <v>189.78051374418249</v>
      </c>
      <c r="I214" s="61">
        <f t="shared" si="101"/>
        <v>185.1313683158771</v>
      </c>
      <c r="J214" s="61">
        <f t="shared" si="101"/>
        <v>295.37644843825069</v>
      </c>
      <c r="K214" s="61">
        <f t="shared" si="101"/>
        <v>233.38850072466803</v>
      </c>
      <c r="L214" s="61">
        <f t="shared" si="101"/>
        <v>126.42915655621725</v>
      </c>
      <c r="M214" s="61">
        <f t="shared" si="101"/>
        <v>130.25863600548286</v>
      </c>
      <c r="N214" s="61">
        <f t="shared" si="101"/>
        <v>161.57809232969791</v>
      </c>
      <c r="O214" s="61">
        <f t="shared" si="101"/>
        <v>130.30508368086532</v>
      </c>
      <c r="P214" s="61">
        <f t="shared" si="101"/>
        <v>107.33962120301472</v>
      </c>
      <c r="Q214" s="70">
        <f>1.845*0.5/(Q157*Q157)</f>
        <v>140.20517047107825</v>
      </c>
      <c r="R214" s="61"/>
      <c r="S214" s="1"/>
      <c r="T214" s="1"/>
      <c r="U214" s="1"/>
      <c r="V214" s="1"/>
      <c r="W214" s="1"/>
      <c r="X214" s="1"/>
      <c r="Y214" s="1"/>
      <c r="Z214" s="1"/>
      <c r="AA214" s="19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 x14ac:dyDescent="0.25">
      <c r="A215" s="74"/>
      <c r="B215" s="77">
        <v>2250</v>
      </c>
      <c r="C215" s="61">
        <f t="shared" ref="C215:Q215" si="102">1.845*0.5/(C158*C158)</f>
        <v>211.61651360073384</v>
      </c>
      <c r="D215" s="61">
        <f t="shared" si="102"/>
        <v>220.78200819772567</v>
      </c>
      <c r="E215" s="78">
        <f t="shared" si="102"/>
        <v>312.52658381612343</v>
      </c>
      <c r="F215" s="61">
        <f t="shared" si="102"/>
        <v>164.72398828434777</v>
      </c>
      <c r="G215" s="61">
        <f t="shared" si="102"/>
        <v>135.61937118737058</v>
      </c>
      <c r="H215" s="76">
        <f t="shared" si="102"/>
        <v>187.5947267579856</v>
      </c>
      <c r="I215" s="61">
        <f t="shared" si="102"/>
        <v>137.27881578605937</v>
      </c>
      <c r="J215" s="61">
        <f t="shared" si="102"/>
        <v>171.11121081005513</v>
      </c>
      <c r="K215" s="61">
        <f t="shared" si="102"/>
        <v>208.103216668903</v>
      </c>
      <c r="L215" s="61">
        <f t="shared" si="102"/>
        <v>108.68365432829739</v>
      </c>
      <c r="M215" s="61">
        <f t="shared" si="102"/>
        <v>144.99119716791404</v>
      </c>
      <c r="N215" s="61">
        <f t="shared" si="102"/>
        <v>129.31956070432602</v>
      </c>
      <c r="O215" s="61">
        <f t="shared" si="102"/>
        <v>132.83468655940374</v>
      </c>
      <c r="P215" s="61">
        <f t="shared" si="102"/>
        <v>141.14322747689448</v>
      </c>
      <c r="Q215" s="70">
        <f t="shared" si="102"/>
        <v>122.53981845888619</v>
      </c>
      <c r="R215" s="61"/>
      <c r="S215" s="1"/>
      <c r="T215" s="1"/>
      <c r="U215" s="1"/>
      <c r="V215" s="1"/>
      <c r="W215" s="1"/>
      <c r="X215" s="1"/>
      <c r="Y215" s="1"/>
      <c r="Z215" s="1"/>
      <c r="AA215" s="19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 x14ac:dyDescent="0.25">
      <c r="A216" s="74"/>
      <c r="B216" s="77"/>
      <c r="C216" s="61">
        <f t="shared" ref="C216:Q216" si="103">1.845*0.5/(C159*C159)</f>
        <v>225.18454010369149</v>
      </c>
      <c r="D216" s="61">
        <f t="shared" si="103"/>
        <v>202.46913580246911</v>
      </c>
      <c r="E216" s="70">
        <f t="shared" si="103"/>
        <v>191.17640681705225</v>
      </c>
      <c r="F216" s="61">
        <f t="shared" si="103"/>
        <v>183.93082972602943</v>
      </c>
      <c r="G216" s="61">
        <f t="shared" si="103"/>
        <v>202.46913580246911</v>
      </c>
      <c r="H216" s="76">
        <f t="shared" si="103"/>
        <v>154.64577988074245</v>
      </c>
      <c r="I216" s="61">
        <f t="shared" si="103"/>
        <v>180.17162797726715</v>
      </c>
      <c r="J216" s="61">
        <f t="shared" si="103"/>
        <v>210.43559346635462</v>
      </c>
      <c r="K216" s="61">
        <f t="shared" si="103"/>
        <v>213.55275831021899</v>
      </c>
      <c r="L216" s="61">
        <f t="shared" si="103"/>
        <v>101.81912167464782</v>
      </c>
      <c r="M216" s="61">
        <f t="shared" si="103"/>
        <v>146.3641688710274</v>
      </c>
      <c r="N216" s="61">
        <f t="shared" si="103"/>
        <v>125.73637516634898</v>
      </c>
      <c r="O216" s="61">
        <f t="shared" si="103"/>
        <v>127.86210840167568</v>
      </c>
      <c r="P216" s="61">
        <f t="shared" si="103"/>
        <v>139.49917362050519</v>
      </c>
      <c r="Q216" s="70">
        <f t="shared" si="103"/>
        <v>105.3754715241793</v>
      </c>
      <c r="R216" s="6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 x14ac:dyDescent="0.25">
      <c r="A217" s="74"/>
      <c r="B217" s="77"/>
      <c r="C217" s="61">
        <f t="shared" ref="C217:H217" si="104">1.845*0.5/(C160*C160)</f>
        <v>172.47090545528701</v>
      </c>
      <c r="D217" s="61">
        <f t="shared" si="104"/>
        <v>202.64922842047679</v>
      </c>
      <c r="E217" s="70">
        <f t="shared" si="104"/>
        <v>189.61729679731755</v>
      </c>
      <c r="F217" s="61">
        <f t="shared" si="104"/>
        <v>169.14741908083732</v>
      </c>
      <c r="G217" s="61">
        <f t="shared" si="104"/>
        <v>208.54149334834017</v>
      </c>
      <c r="H217" s="76">
        <f t="shared" si="104"/>
        <v>207.01355065260574</v>
      </c>
      <c r="I217" s="61">
        <f t="shared" ref="I217:Q217" si="105">1.845*0.5/(I160*I160)</f>
        <v>190.4354934601665</v>
      </c>
      <c r="J217" s="61">
        <f t="shared" si="105"/>
        <v>189.37286588904627</v>
      </c>
      <c r="K217" s="61">
        <f t="shared" si="105"/>
        <v>209.01261370732243</v>
      </c>
      <c r="L217" s="61">
        <f t="shared" si="105"/>
        <v>121.94879125696569</v>
      </c>
      <c r="M217" s="61">
        <f t="shared" si="105"/>
        <v>158.52146369234066</v>
      </c>
      <c r="N217" s="61">
        <f t="shared" si="105"/>
        <v>139.34491252800601</v>
      </c>
      <c r="O217" s="61">
        <f t="shared" si="105"/>
        <v>117.92877907750172</v>
      </c>
      <c r="P217" s="61">
        <f t="shared" si="105"/>
        <v>101.84051898922041</v>
      </c>
      <c r="Q217" s="70">
        <f t="shared" si="105"/>
        <v>131.89920601539305</v>
      </c>
      <c r="R217" s="6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 x14ac:dyDescent="0.25">
      <c r="A218" s="74"/>
      <c r="B218" s="77">
        <v>2500</v>
      </c>
      <c r="C218" s="61">
        <f t="shared" ref="C218:Q218" si="106">1.845*0.5/(C161*C161)</f>
        <v>198.47969395399386</v>
      </c>
      <c r="D218" s="61">
        <f t="shared" si="106"/>
        <v>177.80318869636611</v>
      </c>
      <c r="E218" s="70">
        <f t="shared" si="106"/>
        <v>239.09659741632214</v>
      </c>
      <c r="F218" s="61">
        <f t="shared" si="106"/>
        <v>171.88285001552819</v>
      </c>
      <c r="G218" s="61">
        <f t="shared" si="106"/>
        <v>192.17103634699546</v>
      </c>
      <c r="H218" s="76">
        <f t="shared" si="106"/>
        <v>224.34253274511818</v>
      </c>
      <c r="I218" s="61">
        <f t="shared" si="106"/>
        <v>145.55634007836943</v>
      </c>
      <c r="J218" s="61">
        <f t="shared" si="106"/>
        <v>207.51061910287086</v>
      </c>
      <c r="K218" s="61">
        <f t="shared" si="106"/>
        <v>231.32345224863326</v>
      </c>
      <c r="L218" s="61">
        <f t="shared" si="106"/>
        <v>135.07835335196967</v>
      </c>
      <c r="M218" s="61">
        <f t="shared" si="106"/>
        <v>105.66890206222139</v>
      </c>
      <c r="N218" s="61">
        <f t="shared" si="106"/>
        <v>123.921340294529</v>
      </c>
      <c r="O218" s="61">
        <f t="shared" si="106"/>
        <v>118.70594652227624</v>
      </c>
      <c r="P218" s="61">
        <f t="shared" si="106"/>
        <v>127.20233082655345</v>
      </c>
      <c r="Q218" s="70">
        <f t="shared" si="106"/>
        <v>129.42680672938721</v>
      </c>
      <c r="R218" s="6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 x14ac:dyDescent="0.25">
      <c r="A219" s="74"/>
      <c r="B219" s="77"/>
      <c r="C219" s="61">
        <f t="shared" ref="C219:Q219" si="107">1.845*0.5/(C162*C162)</f>
        <v>209.89632026210347</v>
      </c>
      <c r="D219" s="61">
        <f t="shared" si="107"/>
        <v>216.01066355080559</v>
      </c>
      <c r="E219" s="70">
        <f t="shared" si="107"/>
        <v>186.13200542355369</v>
      </c>
      <c r="F219" s="61">
        <f t="shared" si="107"/>
        <v>184.97411084298383</v>
      </c>
      <c r="G219" s="61">
        <f t="shared" si="107"/>
        <v>208.98115603890071</v>
      </c>
      <c r="H219" s="76">
        <f t="shared" si="107"/>
        <v>125.03471449920606</v>
      </c>
      <c r="I219" s="61">
        <f t="shared" si="107"/>
        <v>192.25427231195235</v>
      </c>
      <c r="J219" s="61">
        <f t="shared" si="107"/>
        <v>232.09462169397483</v>
      </c>
      <c r="K219" s="61">
        <f t="shared" si="107"/>
        <v>172.18826284445933</v>
      </c>
      <c r="L219" s="61">
        <f t="shared" si="107"/>
        <v>137.96800335801407</v>
      </c>
      <c r="M219" s="61">
        <f t="shared" si="107"/>
        <v>126.77026559514664</v>
      </c>
      <c r="N219" s="61">
        <f t="shared" si="107"/>
        <v>133.89299832545581</v>
      </c>
      <c r="O219" s="61">
        <f t="shared" si="107"/>
        <v>115.82400741077781</v>
      </c>
      <c r="P219" s="61">
        <f t="shared" si="107"/>
        <v>133.05812585812347</v>
      </c>
      <c r="Q219" s="70">
        <f t="shared" si="107"/>
        <v>127.27704804472984</v>
      </c>
      <c r="R219" s="6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 x14ac:dyDescent="0.25">
      <c r="A220" s="74"/>
      <c r="B220" s="77"/>
      <c r="C220" s="61">
        <f t="shared" ref="C220:Q220" si="108">1.845*0.5/(C163*C163)</f>
        <v>218.24245635634375</v>
      </c>
      <c r="D220" s="61">
        <f t="shared" si="108"/>
        <v>190.05301067764171</v>
      </c>
      <c r="E220" s="78">
        <f t="shared" si="108"/>
        <v>310.86504939616145</v>
      </c>
      <c r="F220" s="61">
        <f t="shared" si="108"/>
        <v>183.25742304305663</v>
      </c>
      <c r="G220" s="61">
        <f t="shared" si="108"/>
        <v>179.59389352727848</v>
      </c>
      <c r="H220" s="76">
        <f t="shared" si="108"/>
        <v>226.27916717002034</v>
      </c>
      <c r="I220" s="61">
        <f t="shared" si="108"/>
        <v>127.03818436283271</v>
      </c>
      <c r="J220" s="61">
        <f t="shared" si="108"/>
        <v>181.43722979159384</v>
      </c>
      <c r="K220" s="61">
        <f t="shared" si="108"/>
        <v>206.64192044735188</v>
      </c>
      <c r="L220" s="61">
        <f t="shared" si="108"/>
        <v>149.85449250610577</v>
      </c>
      <c r="M220" s="61">
        <f t="shared" si="108"/>
        <v>129.82631937026173</v>
      </c>
      <c r="N220" s="61">
        <f t="shared" si="108"/>
        <v>123.36308840996263</v>
      </c>
      <c r="O220" s="61">
        <f t="shared" si="108"/>
        <v>136.62802826027465</v>
      </c>
      <c r="P220" s="61">
        <f t="shared" si="108"/>
        <v>118.59829504312384</v>
      </c>
      <c r="Q220" s="70">
        <f t="shared" si="108"/>
        <v>129.84172216655486</v>
      </c>
      <c r="R220" s="61"/>
      <c r="S220" s="1"/>
      <c r="T220" s="1"/>
      <c r="U220" s="1"/>
      <c r="V220" s="19"/>
      <c r="W220" s="19"/>
      <c r="X220" s="19"/>
      <c r="Y220" s="19"/>
      <c r="Z220" s="19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 x14ac:dyDescent="0.25">
      <c r="A221" s="60"/>
      <c r="B221" s="79"/>
      <c r="C221" s="61"/>
      <c r="D221" s="61"/>
      <c r="E221" s="61"/>
      <c r="F221" s="61"/>
      <c r="G221" s="61"/>
      <c r="H221" s="80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1"/>
      <c r="T221" s="1"/>
      <c r="U221" s="1"/>
      <c r="V221" s="1"/>
      <c r="W221" s="1"/>
      <c r="X221" s="19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 x14ac:dyDescent="0.25">
      <c r="A222" s="30"/>
      <c r="B222" s="3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9"/>
      <c r="Y222" s="1"/>
      <c r="Z222" s="19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 x14ac:dyDescent="0.25">
      <c r="A223" s="1"/>
      <c r="B223" s="1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9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 x14ac:dyDescent="0.25">
      <c r="A224" s="1"/>
      <c r="B224" s="1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 x14ac:dyDescent="0.25">
      <c r="A225" s="1"/>
      <c r="B225" s="1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 x14ac:dyDescent="0.25">
      <c r="A226" s="1"/>
      <c r="B226" s="12"/>
      <c r="C226" s="1" t="s">
        <v>12</v>
      </c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9"/>
      <c r="AG226" s="1"/>
      <c r="AH226" s="1"/>
      <c r="AI226" s="1"/>
      <c r="AJ226" s="1"/>
    </row>
    <row r="227" spans="1:46" x14ac:dyDescent="0.25">
      <c r="A227" s="1"/>
      <c r="B227" s="1"/>
      <c r="C227" s="44" t="s">
        <v>2</v>
      </c>
      <c r="D227" s="44"/>
      <c r="E227" s="44"/>
      <c r="F227" s="44" t="s">
        <v>3</v>
      </c>
      <c r="G227" s="44"/>
      <c r="H227" s="44"/>
      <c r="I227" s="44" t="s">
        <v>4</v>
      </c>
      <c r="J227" s="44"/>
      <c r="K227" s="44"/>
      <c r="L227" s="44" t="s">
        <v>5</v>
      </c>
      <c r="M227" s="44"/>
      <c r="N227" s="44"/>
      <c r="O227" s="44" t="s">
        <v>6</v>
      </c>
      <c r="P227" s="44"/>
      <c r="Q227" s="44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9"/>
    </row>
    <row r="228" spans="1:46" x14ac:dyDescent="0.25">
      <c r="A228" s="5" t="s">
        <v>7</v>
      </c>
      <c r="B228" s="5" t="s">
        <v>8</v>
      </c>
      <c r="C228" s="13">
        <v>1</v>
      </c>
      <c r="D228" s="13">
        <v>2</v>
      </c>
      <c r="E228" s="14">
        <v>3</v>
      </c>
      <c r="F228" s="13">
        <v>1</v>
      </c>
      <c r="G228" s="13">
        <v>2</v>
      </c>
      <c r="H228" s="14">
        <v>3</v>
      </c>
      <c r="I228" s="15">
        <v>1</v>
      </c>
      <c r="J228" s="13">
        <v>2</v>
      </c>
      <c r="K228" s="14">
        <v>3</v>
      </c>
      <c r="L228" s="13">
        <v>1</v>
      </c>
      <c r="M228" s="13">
        <v>2</v>
      </c>
      <c r="N228" s="14">
        <v>3</v>
      </c>
      <c r="O228" s="13">
        <v>1</v>
      </c>
      <c r="P228" s="13">
        <v>2</v>
      </c>
      <c r="Q228" s="14">
        <v>3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46" x14ac:dyDescent="0.25">
      <c r="A229" s="56">
        <v>0</v>
      </c>
      <c r="B229" s="12" t="s">
        <v>14</v>
      </c>
      <c r="C229" s="19">
        <f t="shared" ref="C229:Q229" si="109">AVERAGE(C173:C175)</f>
        <v>108.32231752748316</v>
      </c>
      <c r="D229" s="19">
        <f t="shared" si="109"/>
        <v>109.40939598601331</v>
      </c>
      <c r="E229" s="20">
        <f t="shared" si="109"/>
        <v>103.94943319708544</v>
      </c>
      <c r="F229" s="19">
        <f>AVERAGE(F173:F174)</f>
        <v>103.87301320852936</v>
      </c>
      <c r="G229" s="19">
        <f t="shared" si="109"/>
        <v>106.43842978575869</v>
      </c>
      <c r="H229" s="20">
        <f t="shared" si="109"/>
        <v>106.33368751575613</v>
      </c>
      <c r="I229" s="19">
        <f t="shared" si="109"/>
        <v>108.33430333366944</v>
      </c>
      <c r="J229" s="19">
        <f t="shared" si="109"/>
        <v>101.40895922865043</v>
      </c>
      <c r="K229" s="19">
        <f t="shared" si="109"/>
        <v>121.59824952382337</v>
      </c>
      <c r="L229" s="19">
        <f t="shared" si="109"/>
        <v>114.88830494948104</v>
      </c>
      <c r="M229" s="19">
        <f t="shared" si="109"/>
        <v>104.13470501060708</v>
      </c>
      <c r="N229" s="19">
        <f t="shared" si="109"/>
        <v>127.05936220819747</v>
      </c>
      <c r="O229" s="19">
        <f t="shared" si="109"/>
        <v>94.745762123102097</v>
      </c>
      <c r="P229" s="19">
        <f t="shared" si="109"/>
        <v>106.86754520257672</v>
      </c>
      <c r="Q229" s="20">
        <f t="shared" si="109"/>
        <v>111.5910208920174</v>
      </c>
      <c r="R229" s="1"/>
      <c r="S229" s="1"/>
      <c r="T229" s="1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"/>
      <c r="AF229" s="1"/>
      <c r="AG229" s="38"/>
    </row>
    <row r="230" spans="1:46" x14ac:dyDescent="0.25">
      <c r="A230" s="57"/>
      <c r="B230" s="12" t="s">
        <v>15</v>
      </c>
      <c r="C230" s="19">
        <f t="shared" ref="C230:Q230" si="110">AVERAGE(C176:C178)</f>
        <v>145.88873635525744</v>
      </c>
      <c r="D230" s="19">
        <f t="shared" si="110"/>
        <v>149.75869210997485</v>
      </c>
      <c r="E230" s="19">
        <f t="shared" si="110"/>
        <v>182.60972853797418</v>
      </c>
      <c r="F230" s="19">
        <f t="shared" si="110"/>
        <v>136.97089529658163</v>
      </c>
      <c r="G230" s="19">
        <f t="shared" si="110"/>
        <v>120.69023507958518</v>
      </c>
      <c r="H230" s="33">
        <f t="shared" si="110"/>
        <v>153.94374952840664</v>
      </c>
      <c r="I230" s="19">
        <f t="shared" si="110"/>
        <v>172.71325832476171</v>
      </c>
      <c r="J230" s="19">
        <f t="shared" si="110"/>
        <v>156.8745552394262</v>
      </c>
      <c r="K230" s="19">
        <f t="shared" si="110"/>
        <v>180.25530436121036</v>
      </c>
      <c r="L230" s="19">
        <f t="shared" si="110"/>
        <v>151.63721144452592</v>
      </c>
      <c r="M230" s="19">
        <f t="shared" si="110"/>
        <v>157.09580811444107</v>
      </c>
      <c r="N230" s="19">
        <f t="shared" si="110"/>
        <v>123.72737034503389</v>
      </c>
      <c r="O230" s="19">
        <f t="shared" si="110"/>
        <v>115.16311584682084</v>
      </c>
      <c r="P230" s="19">
        <f t="shared" si="110"/>
        <v>105.48884664605036</v>
      </c>
      <c r="Q230" s="19">
        <f t="shared" si="110"/>
        <v>108.00985213476021</v>
      </c>
      <c r="R230" s="1"/>
      <c r="S230" s="1"/>
      <c r="T230" s="1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"/>
      <c r="AF230" s="1"/>
    </row>
    <row r="231" spans="1:46" x14ac:dyDescent="0.25">
      <c r="A231" s="31">
        <v>1</v>
      </c>
      <c r="B231" s="12" t="s">
        <v>18</v>
      </c>
      <c r="C231" s="19">
        <f t="shared" ref="C231:Q231" si="111">AVERAGE(C179:C181)</f>
        <v>166.34237397316755</v>
      </c>
      <c r="D231" s="19">
        <f t="shared" si="111"/>
        <v>145.58966114249827</v>
      </c>
      <c r="E231" s="19">
        <f t="shared" si="111"/>
        <v>172.27576535424251</v>
      </c>
      <c r="F231" s="19">
        <f t="shared" si="111"/>
        <v>166.05073317231643</v>
      </c>
      <c r="G231" s="19">
        <f t="shared" si="111"/>
        <v>136.54577395035787</v>
      </c>
      <c r="H231" s="33">
        <f t="shared" si="111"/>
        <v>141.14915911958124</v>
      </c>
      <c r="I231" s="19">
        <f t="shared" si="111"/>
        <v>186.40328529615229</v>
      </c>
      <c r="J231" s="19">
        <f t="shared" si="111"/>
        <v>150.88797809302415</v>
      </c>
      <c r="K231" s="19">
        <f t="shared" si="111"/>
        <v>174.90893362453014</v>
      </c>
      <c r="L231" s="19">
        <f t="shared" si="111"/>
        <v>131.81473822114654</v>
      </c>
      <c r="M231" s="19">
        <f t="shared" si="111"/>
        <v>147.25390877409828</v>
      </c>
      <c r="N231" s="19">
        <f t="shared" si="111"/>
        <v>126.55373156119656</v>
      </c>
      <c r="O231" s="19">
        <f t="shared" si="111"/>
        <v>108.10274272086338</v>
      </c>
      <c r="P231" s="19">
        <f t="shared" si="111"/>
        <v>127.80448509344035</v>
      </c>
      <c r="Q231" s="19">
        <f t="shared" si="111"/>
        <v>126.08498876128023</v>
      </c>
      <c r="R231" s="1"/>
      <c r="S231" s="1"/>
      <c r="T231" s="1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</row>
    <row r="232" spans="1:46" x14ac:dyDescent="0.25">
      <c r="A232" s="1"/>
      <c r="B232" s="12">
        <v>500</v>
      </c>
      <c r="C232" s="19">
        <f t="shared" ref="C232:H232" si="112">AVERAGE(C182:C184)</f>
        <v>173.5174489700953</v>
      </c>
      <c r="D232" s="19">
        <f t="shared" si="112"/>
        <v>161.2194145076032</v>
      </c>
      <c r="E232" s="19">
        <f t="shared" si="112"/>
        <v>167.55483837651823</v>
      </c>
      <c r="F232" s="19">
        <f t="shared" si="112"/>
        <v>156.18267575202631</v>
      </c>
      <c r="G232" s="19">
        <f t="shared" si="112"/>
        <v>163.67134702930812</v>
      </c>
      <c r="H232" s="33">
        <f t="shared" si="112"/>
        <v>147.51767234035984</v>
      </c>
      <c r="I232" s="19">
        <f>AVERAGE(I180:I182)</f>
        <v>190.05747608690851</v>
      </c>
      <c r="J232" s="19">
        <f>AVERAGE(J182:J184)</f>
        <v>158.37973069589597</v>
      </c>
      <c r="K232" s="19">
        <f>AVERAGE(K180:K182)</f>
        <v>178.45891475821608</v>
      </c>
      <c r="L232" s="19">
        <f t="shared" ref="L232:Q232" si="113">AVERAGE(L182:L184)</f>
        <v>139.01929168460342</v>
      </c>
      <c r="M232" s="19">
        <f t="shared" si="113"/>
        <v>130.0488124928859</v>
      </c>
      <c r="N232" s="19">
        <f t="shared" si="113"/>
        <v>137.93346625053448</v>
      </c>
      <c r="O232" s="19">
        <f t="shared" si="113"/>
        <v>129.31723241704188</v>
      </c>
      <c r="P232" s="19">
        <f t="shared" si="113"/>
        <v>141.93033572496475</v>
      </c>
      <c r="Q232" s="19">
        <f t="shared" si="113"/>
        <v>131.34449413142264</v>
      </c>
      <c r="R232" s="1"/>
      <c r="S232" s="1"/>
      <c r="T232" s="1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</row>
    <row r="233" spans="1:46" x14ac:dyDescent="0.25">
      <c r="A233" s="1"/>
      <c r="B233" s="12">
        <v>600</v>
      </c>
      <c r="C233" s="19">
        <f t="shared" ref="C233:Q233" si="114">AVERAGE(C185:C187)</f>
        <v>181.07143514698654</v>
      </c>
      <c r="D233" s="19">
        <f t="shared" si="114"/>
        <v>188.33140920442369</v>
      </c>
      <c r="E233" s="19">
        <f t="shared" si="114"/>
        <v>195.01922831582985</v>
      </c>
      <c r="F233" s="19">
        <f t="shared" si="114"/>
        <v>151.3743996198277</v>
      </c>
      <c r="G233" s="19">
        <f t="shared" si="114"/>
        <v>164.52260209196132</v>
      </c>
      <c r="H233" s="33">
        <f t="shared" si="114"/>
        <v>158.28895608688538</v>
      </c>
      <c r="I233" s="19">
        <f t="shared" si="114"/>
        <v>183.42932857679492</v>
      </c>
      <c r="J233" s="19">
        <f t="shared" si="114"/>
        <v>183.2410090125461</v>
      </c>
      <c r="K233" s="19">
        <f t="shared" si="114"/>
        <v>178.7532362636276</v>
      </c>
      <c r="L233" s="19">
        <f t="shared" si="114"/>
        <v>131.161146036014</v>
      </c>
      <c r="M233" s="19">
        <f t="shared" si="114"/>
        <v>158.20938141856885</v>
      </c>
      <c r="N233" s="19">
        <f t="shared" si="114"/>
        <v>150.1396847382658</v>
      </c>
      <c r="O233" s="19">
        <f t="shared" si="114"/>
        <v>135.60570257600162</v>
      </c>
      <c r="P233" s="19">
        <f t="shared" si="114"/>
        <v>129.99040272318356</v>
      </c>
      <c r="Q233" s="19">
        <f t="shared" si="114"/>
        <v>123.09593005833081</v>
      </c>
      <c r="R233" s="1"/>
      <c r="S233" s="1"/>
      <c r="T233" s="1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F233" s="38"/>
      <c r="AG233" s="38"/>
      <c r="AH233" s="38"/>
      <c r="AI233" s="38"/>
    </row>
    <row r="234" spans="1:46" x14ac:dyDescent="0.25">
      <c r="A234" s="1"/>
      <c r="B234" s="12" t="s">
        <v>22</v>
      </c>
      <c r="C234" s="19">
        <f t="shared" ref="C234:Q234" si="115">AVERAGE(C188:C190)</f>
        <v>191.6816277557181</v>
      </c>
      <c r="D234" s="19">
        <f t="shared" si="115"/>
        <v>185.21530229798489</v>
      </c>
      <c r="E234" s="19">
        <f t="shared" si="115"/>
        <v>195.09318875547834</v>
      </c>
      <c r="F234" s="19">
        <f t="shared" si="115"/>
        <v>175.86544443059518</v>
      </c>
      <c r="G234" s="19">
        <f t="shared" si="115"/>
        <v>173.23646103382961</v>
      </c>
      <c r="H234" s="33">
        <f>AVERAGE(H188:H190)</f>
        <v>187.31537546044288</v>
      </c>
      <c r="I234" s="19">
        <f t="shared" si="115"/>
        <v>187.46340998486494</v>
      </c>
      <c r="J234" s="19">
        <f t="shared" si="115"/>
        <v>181.61477715749365</v>
      </c>
      <c r="K234" s="19">
        <f t="shared" si="115"/>
        <v>177.47503396078073</v>
      </c>
      <c r="L234" s="19">
        <f t="shared" si="115"/>
        <v>134.0940837223707</v>
      </c>
      <c r="M234" s="19">
        <f t="shared" si="115"/>
        <v>144.31022178151457</v>
      </c>
      <c r="N234" s="19">
        <f t="shared" si="115"/>
        <v>132.37814447087462</v>
      </c>
      <c r="O234" s="19">
        <f t="shared" si="115"/>
        <v>141.73300540010172</v>
      </c>
      <c r="P234" s="19">
        <f t="shared" si="115"/>
        <v>119.65795278766508</v>
      </c>
      <c r="Q234" s="19">
        <f t="shared" si="115"/>
        <v>134.0057223553205</v>
      </c>
      <c r="R234" s="1"/>
      <c r="S234" s="1"/>
      <c r="T234" s="1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</row>
    <row r="235" spans="1:46" x14ac:dyDescent="0.25">
      <c r="B235" s="32">
        <v>750</v>
      </c>
      <c r="C235" s="19">
        <f t="shared" ref="C235:Q235" si="116">AVERAGE(C191:C193)</f>
        <v>191.43635408839734</v>
      </c>
      <c r="D235" s="19">
        <f t="shared" si="116"/>
        <v>181.80577264671152</v>
      </c>
      <c r="E235" s="19">
        <f t="shared" si="116"/>
        <v>193.35059188386131</v>
      </c>
      <c r="F235" s="19">
        <f t="shared" si="116"/>
        <v>174.39260554563887</v>
      </c>
      <c r="G235" s="19">
        <f t="shared" si="116"/>
        <v>143.11737571858501</v>
      </c>
      <c r="H235" s="33">
        <f t="shared" si="116"/>
        <v>158.38454387940229</v>
      </c>
      <c r="I235" s="19">
        <f t="shared" si="116"/>
        <v>169.69737141273484</v>
      </c>
      <c r="J235" s="19">
        <f t="shared" si="116"/>
        <v>183.81684188924132</v>
      </c>
      <c r="K235" s="19">
        <f t="shared" si="116"/>
        <v>189.80673517602077</v>
      </c>
      <c r="L235" s="19">
        <f t="shared" si="116"/>
        <v>131.51257214349351</v>
      </c>
      <c r="M235" s="19">
        <f t="shared" si="116"/>
        <v>125.90023032980783</v>
      </c>
      <c r="N235" s="19">
        <f t="shared" si="116"/>
        <v>163.22093349918256</v>
      </c>
      <c r="O235" s="19">
        <f t="shared" si="116"/>
        <v>135.38766040842856</v>
      </c>
      <c r="P235" s="19">
        <f t="shared" si="116"/>
        <v>124.33128302253459</v>
      </c>
      <c r="Q235" s="19">
        <f t="shared" si="116"/>
        <v>127.87570564820345</v>
      </c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</row>
    <row r="236" spans="1:46" x14ac:dyDescent="0.25">
      <c r="B236" s="12">
        <v>1000</v>
      </c>
      <c r="C236" s="19">
        <f t="shared" ref="C236:H236" si="117">AVERAGE(C194:C196)</f>
        <v>195.1276491912256</v>
      </c>
      <c r="D236" s="19">
        <f t="shared" si="117"/>
        <v>161.652620812946</v>
      </c>
      <c r="E236" s="19">
        <f t="shared" si="117"/>
        <v>193.66220750736815</v>
      </c>
      <c r="F236" s="19">
        <f t="shared" si="117"/>
        <v>152.51330393435072</v>
      </c>
      <c r="G236" s="19">
        <f t="shared" si="117"/>
        <v>146.42349697392393</v>
      </c>
      <c r="H236" s="33">
        <f t="shared" si="117"/>
        <v>165.69618867358005</v>
      </c>
      <c r="I236" s="19">
        <f>AVERAGE(I192:I194)</f>
        <v>169.59526567263435</v>
      </c>
      <c r="J236" s="19">
        <f t="shared" ref="J236:Q236" si="118">AVERAGE(J194:J196)</f>
        <v>166.03899684836895</v>
      </c>
      <c r="K236" s="19">
        <f t="shared" si="118"/>
        <v>213.79419112787537</v>
      </c>
      <c r="L236" s="19">
        <f t="shared" si="118"/>
        <v>136.73654099334334</v>
      </c>
      <c r="M236" s="19">
        <f t="shared" si="118"/>
        <v>143.18897174547979</v>
      </c>
      <c r="N236" s="19">
        <f t="shared" si="118"/>
        <v>125.94229393803373</v>
      </c>
      <c r="O236" s="19">
        <f t="shared" si="118"/>
        <v>125.49793726714465</v>
      </c>
      <c r="P236" s="19">
        <f t="shared" si="118"/>
        <v>115.09056501154838</v>
      </c>
      <c r="Q236" s="19">
        <f t="shared" si="118"/>
        <v>125.30305431319523</v>
      </c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</row>
    <row r="237" spans="1:46" x14ac:dyDescent="0.25">
      <c r="B237" t="s">
        <v>24</v>
      </c>
      <c r="C237" s="19">
        <f>AVERAGE(C198:C199)</f>
        <v>206.11642622398699</v>
      </c>
      <c r="D237" s="19">
        <f t="shared" ref="D237:Q237" si="119">AVERAGE(D197:D199)</f>
        <v>186.18705757513507</v>
      </c>
      <c r="E237" s="19">
        <f t="shared" si="119"/>
        <v>202.94236706567304</v>
      </c>
      <c r="F237" s="19">
        <f t="shared" si="119"/>
        <v>174.39226266971204</v>
      </c>
      <c r="G237" s="19">
        <f t="shared" si="119"/>
        <v>169.63936010746545</v>
      </c>
      <c r="H237" s="33">
        <f t="shared" si="119"/>
        <v>148.92509498181363</v>
      </c>
      <c r="I237" s="19">
        <f t="shared" si="119"/>
        <v>175.64938997794192</v>
      </c>
      <c r="J237" s="19">
        <f t="shared" si="119"/>
        <v>186.33623319315515</v>
      </c>
      <c r="K237" s="19">
        <f t="shared" si="119"/>
        <v>175.47627225821307</v>
      </c>
      <c r="L237" s="19">
        <f t="shared" si="119"/>
        <v>138.67496774801018</v>
      </c>
      <c r="M237" s="19">
        <f t="shared" si="119"/>
        <v>122.75433787865973</v>
      </c>
      <c r="N237" s="19">
        <f t="shared" si="119"/>
        <v>133.09401518841079</v>
      </c>
      <c r="O237" s="19">
        <f t="shared" si="119"/>
        <v>130.23868326194906</v>
      </c>
      <c r="P237" s="19">
        <f t="shared" si="119"/>
        <v>120.18728814730582</v>
      </c>
      <c r="Q237" s="19">
        <f t="shared" si="119"/>
        <v>128.89585428646458</v>
      </c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"/>
      <c r="AF237" s="19"/>
      <c r="AG237" s="38"/>
      <c r="AH237" s="38"/>
      <c r="AI237" s="38"/>
    </row>
    <row r="238" spans="1:46" x14ac:dyDescent="0.25">
      <c r="B238" t="s">
        <v>27</v>
      </c>
      <c r="C238" s="19">
        <f>AVERAGE(C200:C202)</f>
        <v>223.03389764608923</v>
      </c>
      <c r="D238" s="19">
        <f>AVERAGE(D200:D202)</f>
        <v>207.68416519508739</v>
      </c>
      <c r="E238" s="19">
        <f>AVERAGE(E198:E200)</f>
        <v>206.00463961643581</v>
      </c>
      <c r="F238" s="19">
        <f t="shared" ref="F238:Q238" si="120">AVERAGE(F200:F202)</f>
        <v>174.28919425723277</v>
      </c>
      <c r="G238" s="19">
        <f t="shared" si="120"/>
        <v>189.29738736429576</v>
      </c>
      <c r="H238" s="33">
        <f t="shared" si="120"/>
        <v>140.17468863304632</v>
      </c>
      <c r="I238" s="19">
        <f t="shared" si="120"/>
        <v>167.2222063383542</v>
      </c>
      <c r="J238" s="19">
        <f t="shared" si="120"/>
        <v>182.75316525045079</v>
      </c>
      <c r="K238" s="19">
        <f t="shared" si="120"/>
        <v>226.95800921659898</v>
      </c>
      <c r="L238" s="19">
        <f t="shared" si="120"/>
        <v>138.94284338737657</v>
      </c>
      <c r="M238" s="19">
        <f t="shared" si="120"/>
        <v>131.21555480182613</v>
      </c>
      <c r="N238" s="19">
        <f t="shared" si="120"/>
        <v>143.54863148063782</v>
      </c>
      <c r="O238" s="19">
        <f t="shared" si="120"/>
        <v>117.30090600754106</v>
      </c>
      <c r="P238" s="19">
        <f t="shared" si="120"/>
        <v>153.58927213530606</v>
      </c>
      <c r="Q238" s="19">
        <f t="shared" si="120"/>
        <v>127.45039128675263</v>
      </c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"/>
      <c r="AF238" s="19"/>
      <c r="AG238" s="38"/>
    </row>
    <row r="239" spans="1:46" x14ac:dyDescent="0.25">
      <c r="B239">
        <v>1250</v>
      </c>
      <c r="C239" s="19">
        <f t="shared" ref="C239:O239" si="121">AVERAGE(C203:C205)</f>
        <v>194.64762412480295</v>
      </c>
      <c r="D239" s="19">
        <f t="shared" si="121"/>
        <v>219.3350301636423</v>
      </c>
      <c r="E239" s="19">
        <f t="shared" si="121"/>
        <v>204.29786736842985</v>
      </c>
      <c r="F239" s="19">
        <f t="shared" si="121"/>
        <v>192.92483376583382</v>
      </c>
      <c r="G239" s="19">
        <f t="shared" si="121"/>
        <v>176.24543489985408</v>
      </c>
      <c r="H239" s="33">
        <f t="shared" si="121"/>
        <v>163.14963619992716</v>
      </c>
      <c r="I239" s="19">
        <f t="shared" si="121"/>
        <v>204.00377616625838</v>
      </c>
      <c r="J239" s="19">
        <f t="shared" si="121"/>
        <v>208.58868123931984</v>
      </c>
      <c r="K239" s="19">
        <f t="shared" si="121"/>
        <v>180.91281250665111</v>
      </c>
      <c r="L239" s="19">
        <f t="shared" si="121"/>
        <v>126.5930850359822</v>
      </c>
      <c r="M239" s="19">
        <f t="shared" si="121"/>
        <v>126.80417511595006</v>
      </c>
      <c r="N239" s="19">
        <f t="shared" si="121"/>
        <v>124.24829164817174</v>
      </c>
      <c r="O239" s="19">
        <f t="shared" si="121"/>
        <v>109.3092635389206</v>
      </c>
      <c r="P239" s="19">
        <f>AVERAGE(P203,P205)</f>
        <v>120.81732088576292</v>
      </c>
      <c r="Q239" s="19">
        <f>AVERAGE(Q203:Q205)</f>
        <v>136.59885851180474</v>
      </c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"/>
      <c r="AF239" s="1"/>
    </row>
    <row r="240" spans="1:46" x14ac:dyDescent="0.25">
      <c r="B240">
        <v>1500</v>
      </c>
      <c r="C240" s="19">
        <f t="shared" ref="C240:Q240" si="122">AVERAGE(C206:C208)</f>
        <v>197.45220918510537</v>
      </c>
      <c r="D240" s="19">
        <f t="shared" si="122"/>
        <v>228.00489414906713</v>
      </c>
      <c r="E240" s="19">
        <f t="shared" si="122"/>
        <v>195.36143925030566</v>
      </c>
      <c r="F240" s="19">
        <f t="shared" si="122"/>
        <v>183.69596631848333</v>
      </c>
      <c r="G240" s="19">
        <f t="shared" si="122"/>
        <v>178.02513447556842</v>
      </c>
      <c r="H240" s="33">
        <f t="shared" si="122"/>
        <v>174.79222914097241</v>
      </c>
      <c r="I240" s="19">
        <f t="shared" si="122"/>
        <v>185.958920324209</v>
      </c>
      <c r="J240" s="19">
        <f t="shared" si="122"/>
        <v>199.84627664477156</v>
      </c>
      <c r="K240" s="19">
        <f t="shared" si="122"/>
        <v>192.71059630679022</v>
      </c>
      <c r="L240" s="19">
        <f t="shared" si="122"/>
        <v>140.71817558971816</v>
      </c>
      <c r="M240" s="19">
        <f t="shared" si="122"/>
        <v>125.00236228293058</v>
      </c>
      <c r="N240" s="19">
        <f t="shared" si="122"/>
        <v>143.73003464665081</v>
      </c>
      <c r="O240" s="19">
        <f t="shared" si="122"/>
        <v>108.77465236753937</v>
      </c>
      <c r="P240" s="19">
        <f t="shared" si="122"/>
        <v>126.00224499978242</v>
      </c>
      <c r="Q240" s="19">
        <f t="shared" si="122"/>
        <v>128.27971243597767</v>
      </c>
      <c r="S240" s="38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"/>
      <c r="AF240" s="1"/>
    </row>
    <row r="241" spans="1:53" x14ac:dyDescent="0.25">
      <c r="B241">
        <v>1750</v>
      </c>
      <c r="C241" s="19">
        <f>AVERAGE(C209:C211)</f>
        <v>218.35735257303557</v>
      </c>
      <c r="D241" s="19">
        <f>AVERAGE(D209:D211)</f>
        <v>190.35941693840223</v>
      </c>
      <c r="E241" s="19">
        <f>AVERAGE(E209,E210:E211)</f>
        <v>237.33474952657173</v>
      </c>
      <c r="F241" s="19">
        <f>AVERAGE(F209:F211)</f>
        <v>165.79779892270349</v>
      </c>
      <c r="G241" s="19">
        <f>AVERAGE(G209:G211)</f>
        <v>191.43069881263622</v>
      </c>
      <c r="H241" s="33">
        <f>AVERAGE(H209,H211)</f>
        <v>199.27167551843507</v>
      </c>
      <c r="I241" s="19">
        <f t="shared" ref="I241:Q241" si="123">AVERAGE(I209:I211)</f>
        <v>181.98756514225377</v>
      </c>
      <c r="J241" s="19">
        <f t="shared" si="123"/>
        <v>229.52382602044176</v>
      </c>
      <c r="K241" s="19">
        <f t="shared" si="123"/>
        <v>221.8468864511357</v>
      </c>
      <c r="L241" s="19">
        <f t="shared" si="123"/>
        <v>119.83824991419027</v>
      </c>
      <c r="M241" s="19">
        <f t="shared" si="123"/>
        <v>141.799918856386</v>
      </c>
      <c r="N241" s="19">
        <f t="shared" si="123"/>
        <v>140.54500491090488</v>
      </c>
      <c r="O241" s="19">
        <f t="shared" si="123"/>
        <v>114.21273312473119</v>
      </c>
      <c r="P241" s="19">
        <f t="shared" si="123"/>
        <v>108.65656203249868</v>
      </c>
      <c r="Q241" s="19">
        <f t="shared" si="123"/>
        <v>124.30636654403247</v>
      </c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"/>
      <c r="AF241" s="1"/>
    </row>
    <row r="242" spans="1:53" x14ac:dyDescent="0.25">
      <c r="B242">
        <v>2000</v>
      </c>
      <c r="C242" s="19">
        <f t="shared" ref="C242:Q242" si="124">AVERAGE(C212:C214)</f>
        <v>188.70467616286123</v>
      </c>
      <c r="D242" s="19">
        <f t="shared" si="124"/>
        <v>228.40598291854337</v>
      </c>
      <c r="E242" s="19">
        <f t="shared" si="124"/>
        <v>210.25104974613646</v>
      </c>
      <c r="F242" s="19">
        <f t="shared" si="124"/>
        <v>166.13888654071556</v>
      </c>
      <c r="G242" s="19">
        <f t="shared" si="124"/>
        <v>182.33948825063885</v>
      </c>
      <c r="H242" s="33">
        <f t="shared" si="124"/>
        <v>209.33414791516472</v>
      </c>
      <c r="I242" s="19">
        <f t="shared" si="124"/>
        <v>163.23844434508044</v>
      </c>
      <c r="J242" s="19">
        <f t="shared" si="124"/>
        <v>220.15173234990485</v>
      </c>
      <c r="K242" s="19">
        <f t="shared" si="124"/>
        <v>221.60652070605633</v>
      </c>
      <c r="L242" s="19">
        <f t="shared" si="124"/>
        <v>112.26773473612805</v>
      </c>
      <c r="M242" s="19">
        <f t="shared" si="124"/>
        <v>136.49828830094549</v>
      </c>
      <c r="N242" s="19">
        <f t="shared" si="124"/>
        <v>146.42293844802029</v>
      </c>
      <c r="O242" s="19">
        <f t="shared" si="124"/>
        <v>114.67053981966076</v>
      </c>
      <c r="P242" s="19">
        <f t="shared" si="124"/>
        <v>120.03475628300879</v>
      </c>
      <c r="Q242" s="19">
        <f t="shared" si="124"/>
        <v>127.374272393696</v>
      </c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"/>
      <c r="AF242" s="1"/>
    </row>
    <row r="243" spans="1:53" x14ac:dyDescent="0.25">
      <c r="B243">
        <v>2250</v>
      </c>
      <c r="C243" s="19">
        <f t="shared" ref="C243:Q243" si="125">AVERAGE(C215:C217)</f>
        <v>203.09065305323745</v>
      </c>
      <c r="D243" s="19">
        <f t="shared" si="125"/>
        <v>208.6334574735572</v>
      </c>
      <c r="E243" s="19">
        <f>AVERAGE(E216:E217)</f>
        <v>190.3968518071849</v>
      </c>
      <c r="F243" s="19">
        <f t="shared" si="125"/>
        <v>172.60074569707149</v>
      </c>
      <c r="G243" s="19">
        <f t="shared" si="125"/>
        <v>182.21000011272659</v>
      </c>
      <c r="H243" s="33">
        <f t="shared" si="125"/>
        <v>183.08468576377791</v>
      </c>
      <c r="I243" s="19">
        <f t="shared" si="125"/>
        <v>169.29531240783101</v>
      </c>
      <c r="J243" s="19">
        <f t="shared" si="125"/>
        <v>190.30655672181865</v>
      </c>
      <c r="K243" s="19">
        <f t="shared" si="125"/>
        <v>210.22286289548148</v>
      </c>
      <c r="L243" s="19">
        <f t="shared" si="125"/>
        <v>110.81718908663697</v>
      </c>
      <c r="M243" s="19">
        <f t="shared" si="125"/>
        <v>149.9589432437607</v>
      </c>
      <c r="N243" s="19">
        <f t="shared" si="125"/>
        <v>131.46694946622699</v>
      </c>
      <c r="O243" s="19">
        <f t="shared" si="125"/>
        <v>126.20852467952705</v>
      </c>
      <c r="P243" s="19">
        <f t="shared" si="125"/>
        <v>127.49430669554003</v>
      </c>
      <c r="Q243" s="19">
        <f t="shared" si="125"/>
        <v>119.93816533281951</v>
      </c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"/>
      <c r="AF243" s="1"/>
    </row>
    <row r="244" spans="1:53" x14ac:dyDescent="0.25">
      <c r="B244">
        <v>2500</v>
      </c>
      <c r="C244" s="19">
        <f t="shared" ref="C244:Q244" si="126">AVERAGE(C218:C220)</f>
        <v>208.87282352414704</v>
      </c>
      <c r="D244" s="19">
        <f t="shared" si="126"/>
        <v>194.62228764160446</v>
      </c>
      <c r="E244" s="19">
        <f>AVERAGE(E218, E219)</f>
        <v>212.61430141993793</v>
      </c>
      <c r="F244" s="19">
        <f t="shared" si="126"/>
        <v>180.03812796718955</v>
      </c>
      <c r="G244" s="19">
        <f t="shared" si="126"/>
        <v>193.58202863772487</v>
      </c>
      <c r="H244" s="33">
        <f t="shared" si="126"/>
        <v>191.8854714714482</v>
      </c>
      <c r="I244" s="19">
        <f t="shared" si="126"/>
        <v>154.94959891771816</v>
      </c>
      <c r="J244" s="19">
        <f t="shared" si="126"/>
        <v>207.01415686281317</v>
      </c>
      <c r="K244" s="19">
        <f t="shared" si="126"/>
        <v>203.38454518014814</v>
      </c>
      <c r="L244" s="19">
        <f t="shared" si="126"/>
        <v>140.96694973869651</v>
      </c>
      <c r="M244" s="19">
        <f t="shared" si="126"/>
        <v>120.75516234254326</v>
      </c>
      <c r="N244" s="19">
        <f t="shared" si="126"/>
        <v>127.05914234331583</v>
      </c>
      <c r="O244" s="19">
        <f t="shared" si="126"/>
        <v>123.71932739777624</v>
      </c>
      <c r="P244" s="19">
        <f t="shared" si="126"/>
        <v>126.28625057593358</v>
      </c>
      <c r="Q244" s="19">
        <f t="shared" si="126"/>
        <v>128.84852564689064</v>
      </c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"/>
      <c r="AF244" s="1"/>
    </row>
    <row r="245" spans="1:53" x14ac:dyDescent="0.25">
      <c r="C245" s="19"/>
      <c r="D245" s="19"/>
      <c r="E245" s="19"/>
      <c r="F245" s="19"/>
      <c r="G245" s="19"/>
      <c r="H245" s="33"/>
      <c r="I245" s="19"/>
      <c r="J245" s="19"/>
      <c r="K245" s="19"/>
      <c r="L245" s="19"/>
      <c r="M245" s="19"/>
      <c r="N245" s="19"/>
      <c r="O245" s="19"/>
      <c r="P245" s="19"/>
      <c r="Q245" s="19"/>
      <c r="U245" s="19"/>
      <c r="W245" s="19"/>
      <c r="Y245" s="19"/>
      <c r="AA245" s="19"/>
      <c r="AC245" s="19"/>
      <c r="AE245" s="1"/>
      <c r="AF245" s="1"/>
    </row>
    <row r="246" spans="1:53" x14ac:dyDescent="0.25">
      <c r="C246" s="19"/>
      <c r="D246" s="19"/>
      <c r="E246" s="19"/>
      <c r="F246" s="19"/>
      <c r="G246" s="19"/>
      <c r="H246" s="33"/>
      <c r="I246" s="19"/>
      <c r="J246" s="19"/>
      <c r="K246" s="19"/>
      <c r="L246" s="19"/>
      <c r="M246" s="19"/>
      <c r="N246" s="19"/>
      <c r="O246" s="19"/>
      <c r="P246" s="19"/>
      <c r="Q246" s="19"/>
      <c r="U246" s="19"/>
      <c r="W246" s="19"/>
      <c r="Y246" s="19"/>
      <c r="AA246" s="19"/>
      <c r="AC246" s="19"/>
      <c r="AE246" s="1"/>
      <c r="AF246" s="1"/>
    </row>
    <row r="247" spans="1:53" x14ac:dyDescent="0.25">
      <c r="C247" s="19"/>
      <c r="D247" s="19"/>
      <c r="E247" s="19"/>
      <c r="F247" s="19"/>
      <c r="G247" s="19"/>
      <c r="H247" s="33"/>
      <c r="I247" s="19"/>
      <c r="J247" s="19"/>
      <c r="K247" s="19"/>
      <c r="L247" s="19"/>
      <c r="M247" s="19"/>
      <c r="N247" s="19"/>
      <c r="O247" s="19"/>
      <c r="P247" s="19"/>
      <c r="Q247" s="19"/>
      <c r="U247" s="19"/>
      <c r="W247" s="19"/>
      <c r="Y247" s="19"/>
      <c r="AA247" s="19"/>
      <c r="AC247" s="19"/>
      <c r="AE247" s="1"/>
      <c r="AF247" s="1"/>
    </row>
    <row r="248" spans="1:53" x14ac:dyDescent="0.25"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U248" s="19"/>
      <c r="W248" s="19"/>
      <c r="Y248" s="19"/>
      <c r="AA248" s="19"/>
      <c r="AC248" s="19"/>
      <c r="AE248" s="1"/>
      <c r="AF248" s="1"/>
    </row>
    <row r="249" spans="1:53" x14ac:dyDescent="0.25"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U249" s="19"/>
      <c r="W249" s="19"/>
      <c r="Y249" s="19"/>
      <c r="AA249" s="19"/>
      <c r="AC249" s="19"/>
      <c r="AE249" s="1"/>
      <c r="AF249" s="1"/>
    </row>
    <row r="250" spans="1:53" x14ac:dyDescent="0.25"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U250" s="19"/>
      <c r="W250" s="19"/>
      <c r="Y250" s="19"/>
      <c r="AA250" s="19"/>
      <c r="AC250" s="19"/>
      <c r="AE250" s="1"/>
      <c r="AF250" s="1"/>
    </row>
    <row r="251" spans="1:53" x14ac:dyDescent="0.25">
      <c r="AE251" s="1"/>
      <c r="AF251" s="1"/>
    </row>
    <row r="252" spans="1:53" x14ac:dyDescent="0.25">
      <c r="AE252" s="1"/>
      <c r="AF252" s="1"/>
      <c r="AP252" s="58"/>
      <c r="AQ252" s="58"/>
      <c r="AR252" s="58"/>
      <c r="AS252" s="58"/>
      <c r="AT252" s="58"/>
      <c r="AU252" s="58"/>
      <c r="AV252" s="58"/>
      <c r="AW252" s="58"/>
      <c r="AX252" s="58"/>
      <c r="AY252" s="58"/>
      <c r="AZ252" s="58"/>
      <c r="BA252" s="58"/>
    </row>
    <row r="253" spans="1:53" x14ac:dyDescent="0.25">
      <c r="A253" s="1" t="s">
        <v>41</v>
      </c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53" x14ac:dyDescent="0.25">
      <c r="A254" s="2" t="s">
        <v>38</v>
      </c>
      <c r="B254" s="1"/>
      <c r="C254" s="1" t="s">
        <v>0</v>
      </c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P254" s="58"/>
      <c r="AQ254" s="58"/>
      <c r="AR254" s="58"/>
      <c r="AS254" s="58"/>
      <c r="AT254" s="58"/>
      <c r="AU254" s="58"/>
      <c r="AV254" s="58"/>
      <c r="AW254" s="58"/>
      <c r="AX254" s="58"/>
      <c r="AY254" s="58"/>
      <c r="AZ254" s="58"/>
      <c r="BA254" s="58"/>
    </row>
    <row r="255" spans="1:53" x14ac:dyDescent="0.25">
      <c r="A255" s="1" t="s">
        <v>1</v>
      </c>
      <c r="B255" s="1"/>
      <c r="C255" s="44" t="s">
        <v>2</v>
      </c>
      <c r="D255" s="44"/>
      <c r="E255" s="44"/>
      <c r="F255" s="44"/>
      <c r="G255" s="44"/>
      <c r="H255" s="45"/>
      <c r="I255" s="46" t="s">
        <v>3</v>
      </c>
      <c r="J255" s="44"/>
      <c r="K255" s="44"/>
      <c r="L255" s="44"/>
      <c r="M255" s="44"/>
      <c r="N255" s="45"/>
      <c r="O255" s="27" t="s">
        <v>4</v>
      </c>
      <c r="P255" s="25"/>
      <c r="Q255" s="25"/>
      <c r="R255" s="25"/>
      <c r="S255" s="25"/>
      <c r="T255" s="26"/>
      <c r="U255" s="27" t="s">
        <v>5</v>
      </c>
      <c r="V255" s="25"/>
      <c r="W255" s="25"/>
      <c r="X255" s="25"/>
      <c r="Y255" s="25"/>
      <c r="Z255" s="26"/>
      <c r="AA255" s="3" t="s">
        <v>6</v>
      </c>
      <c r="AB255" s="3"/>
      <c r="AC255" s="3"/>
      <c r="AD255" s="3"/>
      <c r="AE255" s="3"/>
      <c r="AF255" s="4"/>
      <c r="AP255" s="58"/>
      <c r="AQ255" s="58"/>
      <c r="AR255" s="58"/>
      <c r="AS255" s="58"/>
      <c r="AT255" s="58"/>
      <c r="AU255" s="58"/>
      <c r="AV255" s="58"/>
      <c r="AW255" s="58"/>
      <c r="AX255" s="58"/>
      <c r="AY255" s="58"/>
      <c r="AZ255" s="58"/>
      <c r="BA255" s="58"/>
    </row>
    <row r="256" spans="1:53" x14ac:dyDescent="0.25">
      <c r="A256" s="5" t="s">
        <v>7</v>
      </c>
      <c r="B256" s="5" t="s">
        <v>8</v>
      </c>
      <c r="C256" s="47">
        <v>1</v>
      </c>
      <c r="D256" s="47"/>
      <c r="E256" s="47">
        <v>2</v>
      </c>
      <c r="F256" s="47"/>
      <c r="G256" s="47">
        <v>3</v>
      </c>
      <c r="H256" s="48"/>
      <c r="I256" s="47">
        <v>1</v>
      </c>
      <c r="J256" s="47"/>
      <c r="K256" s="47">
        <v>2</v>
      </c>
      <c r="L256" s="47"/>
      <c r="M256" s="47">
        <v>3</v>
      </c>
      <c r="N256" s="48"/>
      <c r="O256" s="47">
        <v>1</v>
      </c>
      <c r="P256" s="47"/>
      <c r="Q256" s="47">
        <v>2</v>
      </c>
      <c r="R256" s="47"/>
      <c r="S256" s="28">
        <v>3</v>
      </c>
      <c r="T256" s="29"/>
      <c r="U256" s="59">
        <v>1</v>
      </c>
      <c r="V256" s="47"/>
      <c r="W256" s="47">
        <v>2</v>
      </c>
      <c r="X256" s="47"/>
      <c r="Y256" s="28">
        <v>3</v>
      </c>
      <c r="Z256" s="29"/>
      <c r="AA256" s="47">
        <v>1</v>
      </c>
      <c r="AB256" s="47"/>
      <c r="AC256" s="47">
        <v>2</v>
      </c>
      <c r="AD256" s="47"/>
      <c r="AE256" s="47">
        <v>3</v>
      </c>
      <c r="AF256" s="48"/>
      <c r="AP256" s="58"/>
      <c r="AQ256" s="58"/>
      <c r="AR256" s="58"/>
      <c r="AS256" s="58"/>
      <c r="AT256" s="58"/>
      <c r="AU256" s="58"/>
      <c r="AV256" s="58"/>
      <c r="AW256" s="58"/>
      <c r="AX256" s="58"/>
      <c r="AY256" s="58"/>
      <c r="AZ256" s="58"/>
      <c r="BA256" s="58"/>
    </row>
    <row r="257" spans="1:47" x14ac:dyDescent="0.25">
      <c r="A257" s="50"/>
      <c r="B257" s="50" t="s">
        <v>30</v>
      </c>
      <c r="C257" s="1">
        <v>83.46</v>
      </c>
      <c r="D257" s="1">
        <v>110.91</v>
      </c>
      <c r="E257" s="1">
        <v>52.11</v>
      </c>
      <c r="F257" s="1">
        <v>173.53</v>
      </c>
      <c r="G257" s="1">
        <v>90.55</v>
      </c>
      <c r="H257" s="6">
        <v>85.94</v>
      </c>
      <c r="I257" s="1">
        <v>92.16</v>
      </c>
      <c r="J257" s="1">
        <v>91.57</v>
      </c>
      <c r="K257" s="1">
        <v>107.19</v>
      </c>
      <c r="L257" s="1">
        <v>101.54</v>
      </c>
      <c r="M257" s="1">
        <v>86.93</v>
      </c>
      <c r="N257" s="6">
        <v>97.6</v>
      </c>
      <c r="O257" s="1">
        <v>91.71</v>
      </c>
      <c r="P257" s="1">
        <v>101.86</v>
      </c>
      <c r="Q257" s="1">
        <v>93.24</v>
      </c>
      <c r="R257" s="1">
        <v>91.61</v>
      </c>
      <c r="S257" s="1">
        <v>93.89</v>
      </c>
      <c r="T257" s="6">
        <v>79.78</v>
      </c>
      <c r="U257" s="1">
        <v>101.12</v>
      </c>
      <c r="V257" s="1">
        <v>84.52</v>
      </c>
      <c r="W257" s="1">
        <v>94.55</v>
      </c>
      <c r="X257" s="1">
        <v>80.290000000000006</v>
      </c>
      <c r="Y257" s="1">
        <v>106.65</v>
      </c>
      <c r="Z257" s="6">
        <v>85.09</v>
      </c>
      <c r="AA257" s="1">
        <v>87.76</v>
      </c>
      <c r="AB257" s="1">
        <v>96.4</v>
      </c>
      <c r="AC257" s="1">
        <v>96.62</v>
      </c>
      <c r="AD257" s="1">
        <v>144.47</v>
      </c>
      <c r="AE257" s="1">
        <v>92.01</v>
      </c>
      <c r="AF257" s="6">
        <v>103.1</v>
      </c>
    </row>
    <row r="258" spans="1:47" x14ac:dyDescent="0.25">
      <c r="A258" s="51"/>
      <c r="B258" s="51"/>
      <c r="C258" s="1">
        <v>67.900000000000006</v>
      </c>
      <c r="D258" s="1">
        <v>91.36</v>
      </c>
      <c r="E258" s="1">
        <v>89.57</v>
      </c>
      <c r="F258" s="1">
        <v>83.98</v>
      </c>
      <c r="G258" s="1">
        <v>93.31</v>
      </c>
      <c r="H258" s="7">
        <v>85.8</v>
      </c>
      <c r="I258" s="1">
        <v>86.97</v>
      </c>
      <c r="J258" s="1">
        <v>92.06</v>
      </c>
      <c r="K258" s="1">
        <v>75.38</v>
      </c>
      <c r="L258" s="1">
        <v>116.09</v>
      </c>
      <c r="M258" s="1">
        <v>85.04</v>
      </c>
      <c r="N258" s="8">
        <v>147.84</v>
      </c>
      <c r="O258" s="1">
        <v>88.88</v>
      </c>
      <c r="P258" s="1">
        <v>90.02</v>
      </c>
      <c r="Q258" s="1">
        <v>93.49</v>
      </c>
      <c r="R258" s="1">
        <v>77.48</v>
      </c>
      <c r="S258" s="1">
        <v>88.79</v>
      </c>
      <c r="T258" s="8">
        <v>87.11</v>
      </c>
      <c r="U258" s="1">
        <v>104.64</v>
      </c>
      <c r="V258" s="1">
        <v>101.09</v>
      </c>
      <c r="W258" s="1">
        <v>94.3</v>
      </c>
      <c r="X258" s="1">
        <v>95.43</v>
      </c>
      <c r="Y258" s="9">
        <v>101.65</v>
      </c>
      <c r="Z258" s="8">
        <v>102.43</v>
      </c>
      <c r="AA258" s="1">
        <v>83.37</v>
      </c>
      <c r="AB258" s="1">
        <v>83.95</v>
      </c>
      <c r="AC258" s="1">
        <v>77.14</v>
      </c>
      <c r="AD258" s="1">
        <v>92.34</v>
      </c>
      <c r="AE258" s="1">
        <v>93.68</v>
      </c>
      <c r="AF258" s="8">
        <v>85.72</v>
      </c>
      <c r="AU258" s="21"/>
    </row>
    <row r="259" spans="1:47" x14ac:dyDescent="0.25">
      <c r="A259" s="51"/>
      <c r="B259" s="51"/>
      <c r="C259" s="1">
        <v>89.65</v>
      </c>
      <c r="D259" s="1">
        <v>112.57</v>
      </c>
      <c r="E259" s="1">
        <v>77.67</v>
      </c>
      <c r="F259" s="1">
        <v>85.03</v>
      </c>
      <c r="G259" s="1">
        <v>86.86</v>
      </c>
      <c r="H259" s="8">
        <v>76.87</v>
      </c>
      <c r="I259" s="1">
        <v>94.5</v>
      </c>
      <c r="J259" s="1">
        <v>71.819999999999993</v>
      </c>
      <c r="K259" s="1">
        <v>103.97</v>
      </c>
      <c r="L259" s="1">
        <v>131.97999999999999</v>
      </c>
      <c r="M259" s="1">
        <v>68.37</v>
      </c>
      <c r="N259" s="8">
        <v>95.54</v>
      </c>
      <c r="O259" s="1">
        <v>90.5</v>
      </c>
      <c r="P259" s="1">
        <v>88.12</v>
      </c>
      <c r="Q259" s="1">
        <v>88.77</v>
      </c>
      <c r="R259" s="1">
        <v>97.47</v>
      </c>
      <c r="S259" s="39">
        <v>93.68</v>
      </c>
      <c r="T259" s="24">
        <v>87.6</v>
      </c>
      <c r="U259" s="1">
        <v>87.74</v>
      </c>
      <c r="V259" s="1">
        <v>87.97</v>
      </c>
      <c r="W259" s="1">
        <v>84.5</v>
      </c>
      <c r="X259" s="1">
        <v>94.81</v>
      </c>
      <c r="Y259" s="9">
        <v>87.95</v>
      </c>
      <c r="Z259" s="8">
        <v>87.75</v>
      </c>
      <c r="AA259" s="1">
        <v>105.78</v>
      </c>
      <c r="AB259" s="1">
        <v>113.49</v>
      </c>
      <c r="AC259" s="1">
        <v>111.98</v>
      </c>
      <c r="AD259" s="1">
        <v>92.04</v>
      </c>
      <c r="AE259" s="1">
        <v>103.48</v>
      </c>
      <c r="AF259" s="8">
        <v>90.04</v>
      </c>
      <c r="AU259" s="21"/>
    </row>
    <row r="260" spans="1:47" x14ac:dyDescent="0.25">
      <c r="A260" s="51"/>
      <c r="B260" s="51"/>
      <c r="C260" s="1">
        <v>81.88</v>
      </c>
      <c r="D260" s="1">
        <v>82.96</v>
      </c>
      <c r="E260" s="1">
        <v>72.599999999999994</v>
      </c>
      <c r="F260" s="1">
        <v>98.38</v>
      </c>
      <c r="G260" s="1">
        <v>85.67</v>
      </c>
      <c r="H260" s="8">
        <v>82.01</v>
      </c>
      <c r="I260" s="1">
        <v>94.46</v>
      </c>
      <c r="J260" s="1">
        <v>121.36</v>
      </c>
      <c r="K260" s="1">
        <v>89.12</v>
      </c>
      <c r="L260" s="1">
        <v>115.82</v>
      </c>
      <c r="M260" s="1">
        <v>81.8</v>
      </c>
      <c r="N260" s="8">
        <v>80.69</v>
      </c>
      <c r="O260" s="1">
        <v>90.95</v>
      </c>
      <c r="P260" s="1">
        <v>75.22</v>
      </c>
      <c r="Q260" s="1">
        <v>85.53</v>
      </c>
      <c r="R260" s="1">
        <v>96.43</v>
      </c>
      <c r="S260" s="23">
        <v>111.04</v>
      </c>
      <c r="T260" s="24">
        <v>75.290000000000006</v>
      </c>
      <c r="U260" s="1">
        <v>86.78</v>
      </c>
      <c r="V260" s="1">
        <v>84.02</v>
      </c>
      <c r="W260" s="1">
        <v>132.88999999999999</v>
      </c>
      <c r="X260" s="1">
        <v>97.56</v>
      </c>
      <c r="Y260" s="9">
        <v>93.21</v>
      </c>
      <c r="Z260" s="8">
        <v>92.74</v>
      </c>
      <c r="AA260" s="1">
        <v>114.56</v>
      </c>
      <c r="AB260" s="1">
        <v>80</v>
      </c>
      <c r="AC260" s="1">
        <v>102.73</v>
      </c>
      <c r="AD260" s="1">
        <v>87.43</v>
      </c>
      <c r="AE260" s="1">
        <v>97.37</v>
      </c>
      <c r="AF260" s="8">
        <v>102.99</v>
      </c>
      <c r="AU260" s="21"/>
    </row>
    <row r="261" spans="1:47" x14ac:dyDescent="0.25">
      <c r="A261" s="51"/>
      <c r="B261" s="52"/>
      <c r="C261" s="1">
        <v>93.71</v>
      </c>
      <c r="D261" s="1">
        <v>88.83</v>
      </c>
      <c r="E261" s="1">
        <v>109.14</v>
      </c>
      <c r="F261" s="1">
        <v>76.540000000000006</v>
      </c>
      <c r="G261" s="1">
        <v>91.48</v>
      </c>
      <c r="H261" s="8">
        <v>92.05</v>
      </c>
      <c r="I261" s="1">
        <v>115.84</v>
      </c>
      <c r="J261" s="1">
        <v>127.23</v>
      </c>
      <c r="K261" s="1">
        <v>79.53</v>
      </c>
      <c r="L261" s="1">
        <v>93.95</v>
      </c>
      <c r="M261" s="1">
        <v>108.59</v>
      </c>
      <c r="N261" s="8">
        <v>115.5</v>
      </c>
      <c r="O261" s="1">
        <v>102.98</v>
      </c>
      <c r="P261" s="1">
        <v>82.12</v>
      </c>
      <c r="Q261" s="1">
        <v>87.43</v>
      </c>
      <c r="R261" s="1">
        <v>80.290000000000006</v>
      </c>
      <c r="S261" s="23">
        <v>82.58</v>
      </c>
      <c r="T261" s="24">
        <v>124.82</v>
      </c>
      <c r="U261" s="1">
        <v>91.89</v>
      </c>
      <c r="V261" s="1">
        <v>85.68</v>
      </c>
      <c r="W261" s="1">
        <v>82.31</v>
      </c>
      <c r="X261" s="1">
        <v>90.68</v>
      </c>
      <c r="Y261" s="9">
        <v>99.9</v>
      </c>
      <c r="Z261" s="8">
        <v>79.11</v>
      </c>
      <c r="AA261" s="1">
        <v>107.16</v>
      </c>
      <c r="AB261" s="1">
        <v>82.25</v>
      </c>
      <c r="AC261" s="1">
        <v>90.02</v>
      </c>
      <c r="AD261" s="1">
        <v>88.8</v>
      </c>
      <c r="AE261" s="1">
        <v>78.55</v>
      </c>
      <c r="AF261" s="8">
        <v>103.39</v>
      </c>
    </row>
    <row r="262" spans="1:47" x14ac:dyDescent="0.25">
      <c r="A262" s="52"/>
      <c r="B262" s="54" t="s">
        <v>31</v>
      </c>
      <c r="C262" s="1">
        <v>73.8</v>
      </c>
      <c r="D262" s="1">
        <v>82.02</v>
      </c>
      <c r="E262" s="1">
        <v>84.16</v>
      </c>
      <c r="F262" s="1">
        <v>80.06</v>
      </c>
      <c r="G262" s="1">
        <v>69.569999999999993</v>
      </c>
      <c r="H262" s="8">
        <v>71.290000000000006</v>
      </c>
      <c r="I262" s="1">
        <v>73.16</v>
      </c>
      <c r="J262" s="1">
        <v>79.040000000000006</v>
      </c>
      <c r="K262" s="1">
        <v>83.63</v>
      </c>
      <c r="L262" s="1">
        <v>66.349999999999994</v>
      </c>
      <c r="M262" s="1">
        <v>76.3</v>
      </c>
      <c r="N262" s="8">
        <v>74.66</v>
      </c>
      <c r="O262" s="1">
        <v>58.07</v>
      </c>
      <c r="P262" s="1">
        <v>79.75</v>
      </c>
      <c r="Q262" s="1">
        <v>63.22</v>
      </c>
      <c r="R262" s="1">
        <v>79.12</v>
      </c>
      <c r="S262" s="1">
        <v>73.489999999999995</v>
      </c>
      <c r="T262" s="8">
        <v>75.34</v>
      </c>
      <c r="U262" s="1">
        <v>77.239999999999995</v>
      </c>
      <c r="V262" s="1">
        <v>90.9</v>
      </c>
      <c r="W262" s="1">
        <v>80.569999999999993</v>
      </c>
      <c r="X262" s="1">
        <v>106.74</v>
      </c>
      <c r="Y262" s="9">
        <v>84.92</v>
      </c>
      <c r="Z262" s="8">
        <v>84.42</v>
      </c>
      <c r="AA262" s="1">
        <v>88.17</v>
      </c>
      <c r="AB262" s="1">
        <v>76.55</v>
      </c>
      <c r="AC262" s="1">
        <v>82.01</v>
      </c>
      <c r="AD262" s="1">
        <v>91.36</v>
      </c>
      <c r="AE262" s="1">
        <v>98.04</v>
      </c>
      <c r="AF262" s="8">
        <v>82.87</v>
      </c>
    </row>
    <row r="263" spans="1:47" x14ac:dyDescent="0.25">
      <c r="A263" s="50"/>
      <c r="B263" s="43"/>
      <c r="C263" s="1">
        <v>77.08</v>
      </c>
      <c r="D263" s="1">
        <v>80.44</v>
      </c>
      <c r="E263" s="1">
        <v>73.39</v>
      </c>
      <c r="F263" s="1">
        <v>75.87</v>
      </c>
      <c r="G263" s="1">
        <v>67.64</v>
      </c>
      <c r="H263" s="8">
        <v>83.58</v>
      </c>
      <c r="I263" s="1">
        <v>74.290000000000006</v>
      </c>
      <c r="J263" s="1">
        <v>73.17</v>
      </c>
      <c r="K263" s="1">
        <v>72.84</v>
      </c>
      <c r="L263" s="1">
        <v>67.77</v>
      </c>
      <c r="M263" s="1">
        <v>66.510000000000005</v>
      </c>
      <c r="N263" s="8">
        <v>83.66</v>
      </c>
      <c r="O263" s="1">
        <v>74.41</v>
      </c>
      <c r="P263" s="1">
        <v>75.430000000000007</v>
      </c>
      <c r="Q263" s="1">
        <v>78.56</v>
      </c>
      <c r="R263" s="1">
        <v>93.79</v>
      </c>
      <c r="S263" s="1">
        <v>75.38</v>
      </c>
      <c r="T263" s="8">
        <v>77.599999999999994</v>
      </c>
      <c r="U263" s="1">
        <v>92.72</v>
      </c>
      <c r="V263" s="1">
        <v>73.13</v>
      </c>
      <c r="W263" s="1">
        <v>68.239999999999995</v>
      </c>
      <c r="X263" s="1">
        <v>93.01</v>
      </c>
      <c r="Y263" s="9">
        <v>58.91</v>
      </c>
      <c r="Z263" s="8">
        <v>77.510000000000005</v>
      </c>
      <c r="AA263" s="1">
        <v>88.04</v>
      </c>
      <c r="AB263" s="1">
        <v>72.400000000000006</v>
      </c>
      <c r="AC263" s="1">
        <v>98.86</v>
      </c>
      <c r="AD263" s="1">
        <v>87.17</v>
      </c>
      <c r="AE263" s="1">
        <v>105.31</v>
      </c>
      <c r="AF263" s="8">
        <v>88.21</v>
      </c>
    </row>
    <row r="264" spans="1:47" x14ac:dyDescent="0.25">
      <c r="A264" s="51"/>
      <c r="B264" s="43"/>
      <c r="C264" s="1">
        <v>73.03</v>
      </c>
      <c r="D264" s="1">
        <v>89.11</v>
      </c>
      <c r="E264" s="1">
        <v>68.47</v>
      </c>
      <c r="F264" s="1">
        <v>83.81</v>
      </c>
      <c r="G264" s="1">
        <v>67.790000000000006</v>
      </c>
      <c r="H264" s="8">
        <v>77.36</v>
      </c>
      <c r="I264" s="1">
        <v>74.459999999999994</v>
      </c>
      <c r="J264" s="1">
        <v>83.6</v>
      </c>
      <c r="K264" s="1">
        <v>55.84</v>
      </c>
      <c r="L264" s="1">
        <v>79.069999999999993</v>
      </c>
      <c r="M264" s="1">
        <v>80.22</v>
      </c>
      <c r="N264" s="8">
        <v>80.42</v>
      </c>
      <c r="O264" s="1">
        <v>61.2</v>
      </c>
      <c r="P264" s="1">
        <v>73.22</v>
      </c>
      <c r="Q264" s="1">
        <v>65.150000000000006</v>
      </c>
      <c r="R264" s="1">
        <v>64.55</v>
      </c>
      <c r="S264" s="1">
        <v>64.16</v>
      </c>
      <c r="T264" s="8">
        <v>68.47</v>
      </c>
      <c r="U264" s="1">
        <v>84.46</v>
      </c>
      <c r="V264" s="1">
        <v>83.53</v>
      </c>
      <c r="W264" s="1">
        <v>85.91</v>
      </c>
      <c r="X264" s="1">
        <v>78.98</v>
      </c>
      <c r="Y264" s="9">
        <v>70.489999999999995</v>
      </c>
      <c r="Z264" s="8">
        <v>75.989999999999995</v>
      </c>
      <c r="AA264" s="1">
        <v>98.29</v>
      </c>
      <c r="AB264" s="1">
        <v>89.46</v>
      </c>
      <c r="AC264" s="1">
        <v>107.77</v>
      </c>
      <c r="AD264" s="1">
        <v>84.08</v>
      </c>
      <c r="AE264" s="1">
        <v>95.82</v>
      </c>
      <c r="AF264" s="8">
        <v>67.069999999999993</v>
      </c>
    </row>
    <row r="265" spans="1:47" x14ac:dyDescent="0.25">
      <c r="A265" s="52"/>
      <c r="B265" s="43"/>
      <c r="C265" s="1">
        <v>75.510000000000005</v>
      </c>
      <c r="D265" s="1">
        <v>90.93</v>
      </c>
      <c r="E265" s="1">
        <v>72.75</v>
      </c>
      <c r="F265" s="1">
        <v>76.3</v>
      </c>
      <c r="G265" s="1">
        <v>58.93</v>
      </c>
      <c r="H265" s="8">
        <v>75.84</v>
      </c>
      <c r="I265" s="1">
        <v>83.89</v>
      </c>
      <c r="J265" s="1">
        <v>77.61</v>
      </c>
      <c r="K265" s="1">
        <v>76.569999999999993</v>
      </c>
      <c r="L265" s="1">
        <v>68.87</v>
      </c>
      <c r="M265" s="1">
        <v>68.81</v>
      </c>
      <c r="N265" s="8">
        <v>76.94</v>
      </c>
      <c r="O265" s="1">
        <v>71.069999999999993</v>
      </c>
      <c r="P265" s="1">
        <v>66.599999999999994</v>
      </c>
      <c r="Q265" s="1">
        <v>73.69</v>
      </c>
      <c r="R265" s="1">
        <v>69.569999999999993</v>
      </c>
      <c r="S265" s="1">
        <v>60.4</v>
      </c>
      <c r="T265" s="8">
        <v>77.459999999999994</v>
      </c>
      <c r="U265" s="1">
        <v>101.26</v>
      </c>
      <c r="V265" s="1">
        <v>78.77</v>
      </c>
      <c r="W265" s="1">
        <v>88.87</v>
      </c>
      <c r="X265" s="1">
        <v>83.64</v>
      </c>
      <c r="Y265" s="9">
        <v>72.91</v>
      </c>
      <c r="Z265" s="8">
        <v>77.959999999999994</v>
      </c>
      <c r="AA265" s="1">
        <v>100.39</v>
      </c>
      <c r="AB265" s="1">
        <v>90.56</v>
      </c>
      <c r="AC265" s="1">
        <v>70.3</v>
      </c>
      <c r="AD265" s="1">
        <v>73.209999999999994</v>
      </c>
      <c r="AE265" s="1">
        <v>96.73</v>
      </c>
      <c r="AF265" s="8">
        <v>103.82</v>
      </c>
    </row>
    <row r="266" spans="1:47" x14ac:dyDescent="0.25">
      <c r="A266" s="1"/>
      <c r="B266" s="43"/>
      <c r="C266" s="1">
        <v>83.66</v>
      </c>
      <c r="D266" s="1">
        <v>84.3</v>
      </c>
      <c r="E266" s="1">
        <v>80.95</v>
      </c>
      <c r="F266" s="1">
        <v>60.82</v>
      </c>
      <c r="G266" s="1">
        <v>71.260000000000005</v>
      </c>
      <c r="H266" s="8">
        <v>85.48</v>
      </c>
      <c r="I266" s="1">
        <v>73.27</v>
      </c>
      <c r="J266" s="1">
        <v>80.88</v>
      </c>
      <c r="K266" s="1">
        <v>66.73</v>
      </c>
      <c r="L266" s="1">
        <v>71.03</v>
      </c>
      <c r="M266" s="1">
        <v>59.84</v>
      </c>
      <c r="N266" s="8">
        <v>63.6</v>
      </c>
      <c r="O266" s="1">
        <v>69.680000000000007</v>
      </c>
      <c r="P266" s="1">
        <v>68.58</v>
      </c>
      <c r="Q266" s="1">
        <v>59.83</v>
      </c>
      <c r="R266" s="1">
        <v>84.04</v>
      </c>
      <c r="S266" s="1">
        <v>82.12</v>
      </c>
      <c r="T266" s="8">
        <v>74.680000000000007</v>
      </c>
      <c r="U266" s="1">
        <v>91.57</v>
      </c>
      <c r="V266" s="1">
        <v>83.94</v>
      </c>
      <c r="W266" s="1">
        <v>83.38</v>
      </c>
      <c r="X266" s="1">
        <v>64.290000000000006</v>
      </c>
      <c r="Y266" s="9">
        <v>89.24</v>
      </c>
      <c r="Z266" s="8">
        <v>85.68</v>
      </c>
      <c r="AA266" s="1">
        <v>96.95</v>
      </c>
      <c r="AB266" s="1">
        <v>93.11</v>
      </c>
      <c r="AC266" s="1">
        <v>75.08</v>
      </c>
      <c r="AD266" s="1">
        <v>77.8</v>
      </c>
      <c r="AE266" s="1">
        <v>86.57</v>
      </c>
      <c r="AF266" s="8">
        <v>79.959999999999994</v>
      </c>
    </row>
    <row r="267" spans="1:47" x14ac:dyDescent="0.25">
      <c r="A267" s="1"/>
      <c r="B267" s="43" t="s">
        <v>32</v>
      </c>
      <c r="C267" s="1">
        <v>79.42</v>
      </c>
      <c r="D267" s="1">
        <v>82.24</v>
      </c>
      <c r="E267" s="1">
        <v>78.53</v>
      </c>
      <c r="F267" s="1">
        <v>87.42</v>
      </c>
      <c r="G267" s="1">
        <v>63.81</v>
      </c>
      <c r="H267" s="8">
        <v>75.290000000000006</v>
      </c>
      <c r="I267" s="1">
        <v>81.62</v>
      </c>
      <c r="J267" s="1">
        <v>97.11</v>
      </c>
      <c r="K267" s="1">
        <v>74.94</v>
      </c>
      <c r="L267" s="1">
        <v>60.56</v>
      </c>
      <c r="M267" s="1">
        <v>65</v>
      </c>
      <c r="N267" s="8">
        <v>74.36</v>
      </c>
      <c r="O267" s="1">
        <v>57.24</v>
      </c>
      <c r="P267" s="1">
        <v>69.38</v>
      </c>
      <c r="Q267" s="1">
        <v>82.78</v>
      </c>
      <c r="R267" s="1">
        <v>64.98</v>
      </c>
      <c r="S267" s="1">
        <v>73.459999999999994</v>
      </c>
      <c r="T267" s="8">
        <v>69.8</v>
      </c>
      <c r="U267" s="1">
        <v>92.18</v>
      </c>
      <c r="V267" s="1">
        <v>88.69</v>
      </c>
      <c r="W267" s="1">
        <v>92.86</v>
      </c>
      <c r="X267" s="1">
        <v>79.23</v>
      </c>
      <c r="Y267" s="9">
        <v>82.22</v>
      </c>
      <c r="Z267" s="8">
        <v>69</v>
      </c>
      <c r="AA267" s="1">
        <v>108.99</v>
      </c>
      <c r="AB267" s="1">
        <v>88.45</v>
      </c>
      <c r="AC267" s="1">
        <v>99.95</v>
      </c>
      <c r="AD267" s="1">
        <v>91.01</v>
      </c>
      <c r="AE267" s="1">
        <v>81.55</v>
      </c>
      <c r="AF267" s="8">
        <v>81.3</v>
      </c>
    </row>
    <row r="268" spans="1:47" x14ac:dyDescent="0.25">
      <c r="A268" s="1"/>
      <c r="B268" s="43"/>
      <c r="C268" s="1">
        <v>73.59</v>
      </c>
      <c r="D268" s="1">
        <v>78.33</v>
      </c>
      <c r="E268" s="1">
        <v>60.23</v>
      </c>
      <c r="F268" s="1">
        <v>94.27</v>
      </c>
      <c r="G268" s="1">
        <v>60.8</v>
      </c>
      <c r="H268" s="8">
        <v>80.67</v>
      </c>
      <c r="I268" s="1">
        <v>75.010000000000005</v>
      </c>
      <c r="J268" s="1">
        <v>71.650000000000006</v>
      </c>
      <c r="K268" s="1">
        <v>80.150000000000006</v>
      </c>
      <c r="L268" s="1">
        <v>74.12</v>
      </c>
      <c r="M268" s="1">
        <v>67.959999999999994</v>
      </c>
      <c r="N268" s="8">
        <v>67.819999999999993</v>
      </c>
      <c r="O268" s="1">
        <v>65.150000000000006</v>
      </c>
      <c r="P268" s="1">
        <v>61.63</v>
      </c>
      <c r="Q268" s="1">
        <v>70.39</v>
      </c>
      <c r="R268" s="1">
        <v>82.92</v>
      </c>
      <c r="S268" s="1">
        <v>66.16</v>
      </c>
      <c r="T268" s="8">
        <v>72.349999999999994</v>
      </c>
      <c r="U268" s="1">
        <v>103.83</v>
      </c>
      <c r="V268" s="1">
        <v>77.510000000000005</v>
      </c>
      <c r="W268" s="1">
        <v>106.45</v>
      </c>
      <c r="X268" s="1">
        <v>82.29</v>
      </c>
      <c r="Y268" s="9">
        <v>68.97</v>
      </c>
      <c r="Z268" s="12" t="s">
        <v>33</v>
      </c>
      <c r="AA268" s="9">
        <v>118.79</v>
      </c>
      <c r="AB268" s="9">
        <v>80.59</v>
      </c>
      <c r="AC268" s="9">
        <v>93.19</v>
      </c>
      <c r="AD268" s="9">
        <v>81.27</v>
      </c>
      <c r="AE268" s="9">
        <v>89.34</v>
      </c>
      <c r="AF268" s="8">
        <v>81.739999999999995</v>
      </c>
    </row>
    <row r="269" spans="1:47" x14ac:dyDescent="0.25">
      <c r="A269" s="1"/>
      <c r="B269" s="43"/>
      <c r="C269" s="1">
        <v>74.510000000000005</v>
      </c>
      <c r="D269" s="1">
        <v>71.13</v>
      </c>
      <c r="E269" s="12">
        <v>56.31</v>
      </c>
      <c r="F269" s="1">
        <v>94.46</v>
      </c>
      <c r="G269" s="1">
        <v>74.17</v>
      </c>
      <c r="H269" s="8">
        <v>80.33</v>
      </c>
      <c r="I269" s="1">
        <v>75.06</v>
      </c>
      <c r="J269" s="1">
        <v>71.239999999999995</v>
      </c>
      <c r="K269" s="1">
        <v>76.92</v>
      </c>
      <c r="L269" s="1">
        <v>78.78</v>
      </c>
      <c r="M269" s="1">
        <v>66.8</v>
      </c>
      <c r="N269" s="8">
        <v>78.19</v>
      </c>
      <c r="O269" s="1">
        <v>70.95</v>
      </c>
      <c r="P269" s="1">
        <v>73.98</v>
      </c>
      <c r="Q269" s="1">
        <v>77.33</v>
      </c>
      <c r="R269" s="1">
        <v>57.12</v>
      </c>
      <c r="S269" s="1">
        <v>79.8</v>
      </c>
      <c r="T269" s="8">
        <v>73.33</v>
      </c>
      <c r="U269" s="1">
        <v>95.39</v>
      </c>
      <c r="V269" s="1">
        <v>86.35</v>
      </c>
      <c r="W269" s="1">
        <v>99.88</v>
      </c>
      <c r="X269" s="1">
        <v>78.540000000000006</v>
      </c>
      <c r="Y269" s="9">
        <v>70.22</v>
      </c>
      <c r="Z269" s="9">
        <v>87.75</v>
      </c>
      <c r="AA269" s="9">
        <v>66.739999999999995</v>
      </c>
      <c r="AB269" s="9">
        <v>93.94</v>
      </c>
      <c r="AC269" s="9">
        <v>111.29</v>
      </c>
      <c r="AD269" s="9">
        <v>70.22</v>
      </c>
      <c r="AE269" s="9">
        <v>68.099999999999994</v>
      </c>
      <c r="AF269" s="8">
        <v>97.76</v>
      </c>
    </row>
    <row r="270" spans="1:47" x14ac:dyDescent="0.25">
      <c r="A270" s="1"/>
      <c r="B270" s="43"/>
      <c r="C270" s="1">
        <v>82.61</v>
      </c>
      <c r="D270" s="1">
        <v>78.17</v>
      </c>
      <c r="E270" s="1">
        <v>71.930000000000007</v>
      </c>
      <c r="F270" s="1">
        <v>86.78</v>
      </c>
      <c r="G270" s="1">
        <v>71.63</v>
      </c>
      <c r="H270" s="8">
        <v>83.68</v>
      </c>
      <c r="I270" s="1">
        <v>71.36</v>
      </c>
      <c r="J270" s="1">
        <v>64.739999999999995</v>
      </c>
      <c r="K270" s="1">
        <v>71.98</v>
      </c>
      <c r="L270" s="1">
        <v>77.400000000000006</v>
      </c>
      <c r="M270" s="1">
        <v>66.84</v>
      </c>
      <c r="N270" s="8">
        <v>80.62</v>
      </c>
      <c r="O270" s="1">
        <v>65.34</v>
      </c>
      <c r="P270" s="1">
        <v>78.22</v>
      </c>
      <c r="Q270" s="1">
        <v>54.56</v>
      </c>
      <c r="R270" s="1">
        <v>72.23</v>
      </c>
      <c r="S270" s="1">
        <v>81.650000000000006</v>
      </c>
      <c r="T270" s="8">
        <v>61.4</v>
      </c>
      <c r="U270" s="1">
        <v>106.04</v>
      </c>
      <c r="V270" s="1">
        <v>76.459999999999994</v>
      </c>
      <c r="W270" s="1">
        <v>78.67</v>
      </c>
      <c r="X270" s="1">
        <v>72.290000000000006</v>
      </c>
      <c r="Y270" s="9">
        <v>72.25</v>
      </c>
      <c r="Z270" s="9">
        <v>69.55</v>
      </c>
      <c r="AA270" s="9">
        <v>99.93</v>
      </c>
      <c r="AB270" s="9">
        <v>83.83</v>
      </c>
      <c r="AC270" s="9">
        <v>97.37</v>
      </c>
      <c r="AD270" s="9">
        <v>65.8</v>
      </c>
      <c r="AE270" s="9">
        <v>75.78</v>
      </c>
      <c r="AF270" s="8">
        <v>75.66</v>
      </c>
    </row>
    <row r="271" spans="1:47" x14ac:dyDescent="0.25">
      <c r="A271" s="1"/>
      <c r="B271" s="43"/>
      <c r="C271" s="1">
        <v>73.44</v>
      </c>
      <c r="D271" s="1">
        <v>78.92</v>
      </c>
      <c r="E271" s="1">
        <v>71.77</v>
      </c>
      <c r="F271" s="1">
        <v>82.77</v>
      </c>
      <c r="G271" s="1">
        <v>78.400000000000006</v>
      </c>
      <c r="H271" s="8">
        <v>72.08</v>
      </c>
      <c r="I271" s="1">
        <v>68.06</v>
      </c>
      <c r="J271" s="1">
        <v>71.27</v>
      </c>
      <c r="K271" s="1">
        <v>67.95</v>
      </c>
      <c r="L271" s="1">
        <v>83.7</v>
      </c>
      <c r="M271" s="1">
        <v>72.38</v>
      </c>
      <c r="N271" s="8">
        <v>87.02</v>
      </c>
      <c r="O271" s="1">
        <v>66.22</v>
      </c>
      <c r="P271" s="1">
        <v>78.56</v>
      </c>
      <c r="Q271" s="1">
        <v>67.77</v>
      </c>
      <c r="R271" s="1">
        <v>76.75</v>
      </c>
      <c r="S271" s="1">
        <v>71.98</v>
      </c>
      <c r="T271" s="8">
        <v>84.19</v>
      </c>
      <c r="U271" s="1">
        <v>68.66</v>
      </c>
      <c r="V271" s="1">
        <v>90.65</v>
      </c>
      <c r="W271" s="1">
        <v>80.989999999999995</v>
      </c>
      <c r="X271" s="1">
        <v>78.959999999999994</v>
      </c>
      <c r="Y271" s="9">
        <v>85.2</v>
      </c>
      <c r="Z271" s="9">
        <v>78.39</v>
      </c>
      <c r="AA271" s="9">
        <v>87.69</v>
      </c>
      <c r="AB271" s="9">
        <v>87.59</v>
      </c>
      <c r="AC271" s="9">
        <v>80.75</v>
      </c>
      <c r="AD271" s="9">
        <v>86.34</v>
      </c>
      <c r="AE271" s="9">
        <v>85.8</v>
      </c>
      <c r="AF271" s="8">
        <v>83.25</v>
      </c>
    </row>
    <row r="272" spans="1:47" x14ac:dyDescent="0.25">
      <c r="A272" s="1"/>
      <c r="B272" s="43" t="s">
        <v>34</v>
      </c>
      <c r="C272" s="1">
        <v>93.55</v>
      </c>
      <c r="D272" s="1">
        <v>90.58</v>
      </c>
      <c r="E272" s="1">
        <v>60.73</v>
      </c>
      <c r="F272" s="1">
        <v>91.76</v>
      </c>
      <c r="G272" s="1">
        <v>75.599999999999994</v>
      </c>
      <c r="H272" s="8">
        <v>66.05</v>
      </c>
      <c r="I272" s="1">
        <v>72.16</v>
      </c>
      <c r="J272" s="1">
        <v>75.849999999999994</v>
      </c>
      <c r="K272" s="1">
        <v>67.8</v>
      </c>
      <c r="L272" s="1">
        <v>73.86</v>
      </c>
      <c r="M272" s="1">
        <v>56.57</v>
      </c>
      <c r="N272" s="8">
        <v>85.09</v>
      </c>
      <c r="O272" s="1">
        <v>65.8</v>
      </c>
      <c r="P272" s="1">
        <v>75.17</v>
      </c>
      <c r="Q272" s="1">
        <v>83.16</v>
      </c>
      <c r="R272" s="1">
        <v>76</v>
      </c>
      <c r="S272" s="1">
        <v>66.81</v>
      </c>
      <c r="T272" s="8">
        <v>67.459999999999994</v>
      </c>
      <c r="U272" s="1">
        <v>75.650000000000006</v>
      </c>
      <c r="V272" s="1">
        <v>93.36</v>
      </c>
      <c r="W272" s="1">
        <v>85.78</v>
      </c>
      <c r="X272" s="1">
        <v>84.5</v>
      </c>
      <c r="Y272" s="9">
        <v>75.930000000000007</v>
      </c>
      <c r="Z272" s="9">
        <v>77.63</v>
      </c>
      <c r="AA272" s="9">
        <v>98.99</v>
      </c>
      <c r="AB272" s="9">
        <v>88.69</v>
      </c>
      <c r="AC272" s="9">
        <v>65.45</v>
      </c>
      <c r="AD272" s="9">
        <v>75.42</v>
      </c>
      <c r="AE272" s="9">
        <v>91.21</v>
      </c>
      <c r="AF272" s="8">
        <v>79.92</v>
      </c>
    </row>
    <row r="273" spans="1:32" x14ac:dyDescent="0.25">
      <c r="A273" s="1"/>
      <c r="B273" s="43"/>
      <c r="C273" s="1">
        <v>71.39</v>
      </c>
      <c r="D273" s="1">
        <v>81.69</v>
      </c>
      <c r="E273" s="1">
        <v>65.58</v>
      </c>
      <c r="F273" s="1">
        <v>81.22</v>
      </c>
      <c r="G273" s="1">
        <v>81.41</v>
      </c>
      <c r="H273" s="8">
        <v>82.56</v>
      </c>
      <c r="I273" s="1">
        <v>69.48</v>
      </c>
      <c r="J273" s="1">
        <v>71.41</v>
      </c>
      <c r="K273" s="1">
        <v>91.44</v>
      </c>
      <c r="L273" s="1">
        <v>73.010000000000005</v>
      </c>
      <c r="M273" s="1">
        <v>77.150000000000006</v>
      </c>
      <c r="N273" s="8">
        <v>83.53</v>
      </c>
      <c r="O273" s="1">
        <v>63.05</v>
      </c>
      <c r="P273" s="1">
        <v>68.61</v>
      </c>
      <c r="Q273" s="1">
        <v>87.49</v>
      </c>
      <c r="R273" s="1">
        <v>63.69</v>
      </c>
      <c r="S273" s="1">
        <v>63.22</v>
      </c>
      <c r="T273" s="8">
        <v>87.71</v>
      </c>
      <c r="U273" s="1">
        <v>75.099999999999994</v>
      </c>
      <c r="V273" s="1">
        <v>78.849999999999994</v>
      </c>
      <c r="W273" s="1">
        <v>70.91</v>
      </c>
      <c r="X273" s="1">
        <v>74.89</v>
      </c>
      <c r="Y273" s="9">
        <v>54.24</v>
      </c>
      <c r="Z273" s="9">
        <v>44.68</v>
      </c>
      <c r="AA273" s="9">
        <v>76.09</v>
      </c>
      <c r="AB273" s="9">
        <v>89.41</v>
      </c>
      <c r="AC273" s="9">
        <v>76.3</v>
      </c>
      <c r="AD273" s="9">
        <v>81.319999999999993</v>
      </c>
      <c r="AE273" s="9">
        <v>93.94</v>
      </c>
      <c r="AF273" s="8">
        <v>89.52</v>
      </c>
    </row>
    <row r="274" spans="1:32" x14ac:dyDescent="0.25">
      <c r="A274" s="1"/>
      <c r="B274" s="43"/>
      <c r="C274" s="1">
        <v>63.32</v>
      </c>
      <c r="D274" s="1">
        <v>80.75</v>
      </c>
      <c r="E274" s="1">
        <v>82.41</v>
      </c>
      <c r="F274" s="1">
        <v>87.96</v>
      </c>
      <c r="G274" s="1">
        <v>54.38</v>
      </c>
      <c r="H274" s="8">
        <v>73.709999999999994</v>
      </c>
      <c r="I274" s="1">
        <v>61.14</v>
      </c>
      <c r="J274" s="1">
        <v>66.739999999999995</v>
      </c>
      <c r="K274" s="1">
        <v>81.010000000000005</v>
      </c>
      <c r="L274" s="1">
        <v>84.14</v>
      </c>
      <c r="M274" s="1">
        <v>82.09</v>
      </c>
      <c r="N274" s="8">
        <v>72.42</v>
      </c>
      <c r="O274" s="1">
        <v>77.760000000000005</v>
      </c>
      <c r="P274" s="1">
        <v>76.11</v>
      </c>
      <c r="Q274" s="1">
        <v>70.27</v>
      </c>
      <c r="R274" s="1">
        <v>73.209999999999994</v>
      </c>
      <c r="S274" s="1">
        <v>59.16</v>
      </c>
      <c r="T274" s="8">
        <v>65.55</v>
      </c>
      <c r="U274" s="1">
        <v>97</v>
      </c>
      <c r="V274" s="1">
        <v>85.2</v>
      </c>
      <c r="W274" s="1">
        <v>92.36</v>
      </c>
      <c r="X274" s="1">
        <v>104.64</v>
      </c>
      <c r="Y274" s="9">
        <v>87.65</v>
      </c>
      <c r="Z274" s="9">
        <v>98.33</v>
      </c>
      <c r="AA274" s="9">
        <v>125.19</v>
      </c>
      <c r="AB274" s="9">
        <v>62.92</v>
      </c>
      <c r="AC274" s="9">
        <v>74.489999999999995</v>
      </c>
      <c r="AD274" s="9">
        <v>71.86</v>
      </c>
      <c r="AE274" s="9">
        <v>100.87</v>
      </c>
      <c r="AF274" s="8">
        <v>79.28</v>
      </c>
    </row>
    <row r="275" spans="1:32" x14ac:dyDescent="0.25">
      <c r="A275" s="1"/>
      <c r="B275" s="43"/>
      <c r="C275" s="1">
        <v>60.41</v>
      </c>
      <c r="D275" s="1">
        <v>69.41</v>
      </c>
      <c r="E275" s="1">
        <v>69.22</v>
      </c>
      <c r="F275" s="1">
        <v>83.2</v>
      </c>
      <c r="G275" s="1">
        <v>74.09</v>
      </c>
      <c r="H275" s="8">
        <v>76.2</v>
      </c>
      <c r="I275" s="1">
        <v>73.97</v>
      </c>
      <c r="J275" s="1">
        <v>78.819999999999993</v>
      </c>
      <c r="K275" s="1">
        <v>72.39</v>
      </c>
      <c r="L275" s="1">
        <v>80.22</v>
      </c>
      <c r="M275" s="1">
        <v>89.23</v>
      </c>
      <c r="N275" s="8">
        <v>76.97</v>
      </c>
      <c r="O275" s="1">
        <v>72.87</v>
      </c>
      <c r="P275" s="1">
        <v>84.5</v>
      </c>
      <c r="Q275" s="1">
        <v>63.7</v>
      </c>
      <c r="R275" s="1">
        <v>91.26</v>
      </c>
      <c r="S275" s="1">
        <v>73.77</v>
      </c>
      <c r="T275" s="8">
        <v>80.819999999999993</v>
      </c>
      <c r="U275" s="1">
        <v>86.71</v>
      </c>
      <c r="V275" s="1">
        <v>97.34</v>
      </c>
      <c r="W275" s="1">
        <v>88.82</v>
      </c>
      <c r="X275" s="1">
        <v>112.74</v>
      </c>
      <c r="Y275" s="9">
        <v>70.25</v>
      </c>
      <c r="Z275" s="9">
        <v>57.46</v>
      </c>
      <c r="AA275" s="9">
        <v>82.32</v>
      </c>
      <c r="AB275" s="9">
        <v>78.5</v>
      </c>
      <c r="AC275" s="9">
        <v>72.72</v>
      </c>
      <c r="AD275" s="9">
        <v>136.05000000000001</v>
      </c>
      <c r="AE275" s="9">
        <v>73.22</v>
      </c>
      <c r="AF275" s="8">
        <v>83.75</v>
      </c>
    </row>
    <row r="276" spans="1:32" x14ac:dyDescent="0.25">
      <c r="A276" s="1"/>
      <c r="B276" s="43"/>
      <c r="C276" s="1">
        <v>74.510000000000005</v>
      </c>
      <c r="D276" s="1">
        <v>74.02</v>
      </c>
      <c r="E276" s="1">
        <v>64.75</v>
      </c>
      <c r="F276" s="1">
        <v>95.48</v>
      </c>
      <c r="G276" s="1">
        <v>75.02</v>
      </c>
      <c r="H276" s="8">
        <v>60.22</v>
      </c>
      <c r="I276" s="1">
        <v>63.05</v>
      </c>
      <c r="J276" s="1">
        <v>65.11</v>
      </c>
      <c r="K276" s="1">
        <v>60.66</v>
      </c>
      <c r="L276" s="1">
        <v>78.89</v>
      </c>
      <c r="M276" s="1">
        <v>92.28</v>
      </c>
      <c r="N276" s="8">
        <v>74.88</v>
      </c>
      <c r="O276" s="1">
        <v>73.55</v>
      </c>
      <c r="P276" s="1">
        <v>66.11</v>
      </c>
      <c r="Q276" s="1">
        <v>64.349999999999994</v>
      </c>
      <c r="R276" s="1">
        <v>73.92</v>
      </c>
      <c r="S276" s="1">
        <v>118.97</v>
      </c>
      <c r="T276" s="8">
        <v>129.81</v>
      </c>
      <c r="U276" s="1">
        <v>93.66</v>
      </c>
      <c r="V276" s="1">
        <v>88.89</v>
      </c>
      <c r="W276" s="1">
        <v>70.849999999999994</v>
      </c>
      <c r="X276" s="1">
        <v>91.25</v>
      </c>
      <c r="Y276" s="9">
        <v>63.02</v>
      </c>
      <c r="Z276" s="9">
        <v>96.42</v>
      </c>
      <c r="AA276" s="9">
        <v>91.12</v>
      </c>
      <c r="AB276" s="9">
        <v>86.83</v>
      </c>
      <c r="AC276" s="9">
        <v>88.4</v>
      </c>
      <c r="AD276" s="9">
        <v>99.12</v>
      </c>
      <c r="AE276" s="9">
        <v>79.22</v>
      </c>
      <c r="AF276" s="8">
        <v>86.87</v>
      </c>
    </row>
    <row r="277" spans="1:32" x14ac:dyDescent="0.25">
      <c r="A277" s="1"/>
      <c r="B277" s="43" t="s">
        <v>36</v>
      </c>
      <c r="C277" s="1">
        <v>58.51</v>
      </c>
      <c r="D277" s="1">
        <v>74.03</v>
      </c>
      <c r="E277" s="1">
        <v>71.239999999999995</v>
      </c>
      <c r="F277" s="1">
        <v>68.25</v>
      </c>
      <c r="G277" s="1">
        <v>59.64</v>
      </c>
      <c r="H277" s="8">
        <v>58.94</v>
      </c>
      <c r="I277" s="1">
        <v>66.14</v>
      </c>
      <c r="J277" s="1">
        <v>68.14</v>
      </c>
      <c r="K277" s="1">
        <v>54.49</v>
      </c>
      <c r="L277" s="1">
        <v>81.61</v>
      </c>
      <c r="M277" s="1">
        <v>60.56</v>
      </c>
      <c r="N277" s="8">
        <v>66.989999999999995</v>
      </c>
      <c r="O277" s="1">
        <v>70.25</v>
      </c>
      <c r="P277" s="1">
        <v>65.23</v>
      </c>
      <c r="Q277" s="1">
        <v>77.81</v>
      </c>
      <c r="R277" s="1">
        <v>71.290000000000006</v>
      </c>
      <c r="S277" s="1">
        <v>60.19</v>
      </c>
      <c r="T277" s="8">
        <v>67.84</v>
      </c>
      <c r="U277" s="1">
        <v>88.19</v>
      </c>
      <c r="V277" s="1">
        <v>93.94</v>
      </c>
      <c r="W277" s="1">
        <v>81.39</v>
      </c>
      <c r="X277" s="1">
        <v>78.81</v>
      </c>
      <c r="Y277" s="9">
        <v>75.900000000000006</v>
      </c>
      <c r="Z277" s="9">
        <v>80.069999999999993</v>
      </c>
      <c r="AA277" s="9">
        <v>99.68</v>
      </c>
      <c r="AB277" s="9">
        <v>86.15</v>
      </c>
      <c r="AC277" s="9">
        <v>100.64</v>
      </c>
      <c r="AD277" s="9">
        <v>79.95</v>
      </c>
      <c r="AE277" s="9">
        <v>84.65</v>
      </c>
      <c r="AF277" s="8">
        <v>84.42</v>
      </c>
    </row>
    <row r="278" spans="1:32" x14ac:dyDescent="0.25">
      <c r="A278" s="1"/>
      <c r="B278" s="43"/>
      <c r="C278" s="1">
        <v>67.319999999999993</v>
      </c>
      <c r="D278" s="1">
        <v>82.53</v>
      </c>
      <c r="E278" s="1">
        <v>56.46</v>
      </c>
      <c r="F278" s="1">
        <v>75.38</v>
      </c>
      <c r="G278" s="1">
        <v>88.37</v>
      </c>
      <c r="H278" s="8">
        <v>63.8</v>
      </c>
      <c r="I278" s="1">
        <v>73.94</v>
      </c>
      <c r="J278" s="1">
        <v>70.040000000000006</v>
      </c>
      <c r="K278" s="1">
        <v>71.47</v>
      </c>
      <c r="L278" s="1">
        <v>66.959999999999994</v>
      </c>
      <c r="M278" s="1">
        <v>70.849999999999994</v>
      </c>
      <c r="N278" s="8">
        <v>81.040000000000006</v>
      </c>
      <c r="O278" s="1">
        <v>96.02</v>
      </c>
      <c r="P278" s="1">
        <v>74.87</v>
      </c>
      <c r="Q278" s="1">
        <v>75.86</v>
      </c>
      <c r="R278" s="1">
        <v>79.05</v>
      </c>
      <c r="S278" s="1">
        <v>66.81</v>
      </c>
      <c r="T278" s="8">
        <v>56.14</v>
      </c>
      <c r="U278" s="1">
        <v>89.82</v>
      </c>
      <c r="V278" s="1">
        <v>83.74</v>
      </c>
      <c r="W278" s="1">
        <v>124.46</v>
      </c>
      <c r="X278" s="1">
        <v>68.52</v>
      </c>
      <c r="Y278" s="9">
        <v>88.44</v>
      </c>
      <c r="Z278" s="9">
        <v>76.489999999999995</v>
      </c>
      <c r="AA278" s="9">
        <v>86.47</v>
      </c>
      <c r="AB278" s="9">
        <v>88.11</v>
      </c>
      <c r="AC278" s="9">
        <v>85.02</v>
      </c>
      <c r="AD278" s="9">
        <v>79.23</v>
      </c>
      <c r="AE278" s="9">
        <v>80.37</v>
      </c>
      <c r="AF278" s="8">
        <v>99.56</v>
      </c>
    </row>
    <row r="279" spans="1:32" x14ac:dyDescent="0.25">
      <c r="A279" s="1"/>
      <c r="B279" s="43"/>
      <c r="C279" s="1">
        <v>63.22</v>
      </c>
      <c r="D279" s="1">
        <v>85.67</v>
      </c>
      <c r="E279" s="1">
        <v>63.02</v>
      </c>
      <c r="F279" s="1">
        <v>101.62</v>
      </c>
      <c r="G279" s="1">
        <v>74.87</v>
      </c>
      <c r="H279" s="8">
        <v>78.150000000000006</v>
      </c>
      <c r="I279" s="1">
        <v>77.94</v>
      </c>
      <c r="J279" s="1">
        <v>71.430000000000007</v>
      </c>
      <c r="K279" s="1">
        <v>75.069999999999993</v>
      </c>
      <c r="L279" s="1">
        <v>90.78</v>
      </c>
      <c r="M279" s="1">
        <v>68.53</v>
      </c>
      <c r="N279" s="8">
        <v>71.790000000000006</v>
      </c>
      <c r="O279" s="1">
        <v>90.76</v>
      </c>
      <c r="P279" s="1">
        <v>73.989999999999995</v>
      </c>
      <c r="Q279" s="1">
        <v>63.94</v>
      </c>
      <c r="R279" s="1">
        <v>74.69</v>
      </c>
      <c r="S279" s="1">
        <v>83.31</v>
      </c>
      <c r="T279" s="8">
        <v>72.34</v>
      </c>
      <c r="U279" s="1">
        <v>84.74</v>
      </c>
      <c r="V279" s="1">
        <v>81.08</v>
      </c>
      <c r="W279" s="1">
        <v>75.760000000000005</v>
      </c>
      <c r="X279" s="1">
        <v>95.75</v>
      </c>
      <c r="Y279" s="9">
        <v>73.09</v>
      </c>
      <c r="Z279" s="9">
        <v>82.91</v>
      </c>
      <c r="AA279" s="9">
        <v>86.71</v>
      </c>
      <c r="AB279" s="9">
        <v>93.04</v>
      </c>
      <c r="AC279" s="9">
        <v>87.17</v>
      </c>
      <c r="AD279" s="9">
        <v>69.069999999999993</v>
      </c>
      <c r="AE279" s="9">
        <v>117.1</v>
      </c>
      <c r="AF279" s="8">
        <v>79.02</v>
      </c>
    </row>
    <row r="280" spans="1:32" x14ac:dyDescent="0.25">
      <c r="A280" s="1"/>
      <c r="B280" s="43"/>
      <c r="C280" s="1">
        <v>80.97</v>
      </c>
      <c r="D280" s="1">
        <v>80.97</v>
      </c>
      <c r="E280" s="1">
        <v>68.56</v>
      </c>
      <c r="F280" s="1">
        <v>91.52</v>
      </c>
      <c r="G280" s="1">
        <v>88.01</v>
      </c>
      <c r="H280" s="8">
        <v>70.89</v>
      </c>
      <c r="I280" s="1">
        <v>70.44</v>
      </c>
      <c r="J280" s="1">
        <v>75.83</v>
      </c>
      <c r="K280" s="1">
        <v>72.08</v>
      </c>
      <c r="L280" s="1">
        <v>83.05</v>
      </c>
      <c r="M280" s="1">
        <v>70.73</v>
      </c>
      <c r="N280" s="8">
        <v>80.2</v>
      </c>
      <c r="O280" s="1">
        <v>57.59</v>
      </c>
      <c r="P280" s="1">
        <v>70.64</v>
      </c>
      <c r="Q280" s="1">
        <v>78.069999999999993</v>
      </c>
      <c r="R280" s="1">
        <v>78.069999999999993</v>
      </c>
      <c r="S280" s="1">
        <v>78.5</v>
      </c>
      <c r="T280" s="8">
        <v>75.13</v>
      </c>
      <c r="U280" s="1">
        <v>86.47</v>
      </c>
      <c r="V280" s="1">
        <v>95.92</v>
      </c>
      <c r="W280" s="1">
        <v>84.97</v>
      </c>
      <c r="X280" s="1">
        <v>80.260000000000005</v>
      </c>
      <c r="Y280" s="9">
        <v>88.59</v>
      </c>
      <c r="Z280" s="9">
        <v>84.3</v>
      </c>
      <c r="AA280" s="9">
        <v>90.77</v>
      </c>
      <c r="AB280" s="9">
        <v>87.17</v>
      </c>
      <c r="AC280" s="9">
        <v>86.56</v>
      </c>
      <c r="AD280" s="9">
        <v>82</v>
      </c>
      <c r="AE280" s="9">
        <v>104.63</v>
      </c>
      <c r="AF280" s="8">
        <v>80.8</v>
      </c>
    </row>
    <row r="281" spans="1:32" x14ac:dyDescent="0.25">
      <c r="A281" s="1"/>
      <c r="B281" s="43"/>
      <c r="C281" s="1">
        <v>61.56</v>
      </c>
      <c r="D281" s="1">
        <v>77.489999999999995</v>
      </c>
      <c r="E281" s="1">
        <v>61.93</v>
      </c>
      <c r="F281" s="1">
        <v>72.61</v>
      </c>
      <c r="G281" s="1">
        <v>61.89</v>
      </c>
      <c r="H281" s="8">
        <v>77.36</v>
      </c>
      <c r="I281" s="1">
        <v>80.05</v>
      </c>
      <c r="J281" s="1">
        <v>58.54</v>
      </c>
      <c r="K281" s="1">
        <v>80.5</v>
      </c>
      <c r="L281" s="1">
        <v>82.52</v>
      </c>
      <c r="M281" s="1">
        <v>88.26</v>
      </c>
      <c r="N281" s="8">
        <v>61.4</v>
      </c>
      <c r="O281" s="1">
        <v>75.239999999999995</v>
      </c>
      <c r="P281" s="1">
        <v>78.040000000000006</v>
      </c>
      <c r="Q281" s="1">
        <v>70.45</v>
      </c>
      <c r="R281" s="1">
        <v>71.77</v>
      </c>
      <c r="S281" s="1">
        <v>60.18</v>
      </c>
      <c r="T281" s="8">
        <v>72.069999999999993</v>
      </c>
      <c r="U281" s="1">
        <v>90.81</v>
      </c>
      <c r="V281" s="1">
        <v>80.16</v>
      </c>
      <c r="W281" s="1">
        <v>78.13</v>
      </c>
      <c r="X281" s="1">
        <v>78.36</v>
      </c>
      <c r="Y281" s="9">
        <v>73.56</v>
      </c>
      <c r="Z281" s="9">
        <v>82.81</v>
      </c>
      <c r="AA281" s="9">
        <v>77.09</v>
      </c>
      <c r="AB281" s="9">
        <v>86.42</v>
      </c>
      <c r="AC281" s="9">
        <v>86.94</v>
      </c>
      <c r="AD281" s="9">
        <v>97.25</v>
      </c>
      <c r="AE281" s="9">
        <v>85.64</v>
      </c>
      <c r="AF281" s="8">
        <v>102.22</v>
      </c>
    </row>
    <row r="282" spans="1:32" x14ac:dyDescent="0.25">
      <c r="A282" s="1"/>
      <c r="B282" s="43" t="s">
        <v>37</v>
      </c>
      <c r="C282" s="1">
        <v>80.63</v>
      </c>
      <c r="D282" s="1">
        <v>65.72</v>
      </c>
      <c r="E282" s="1">
        <v>67.930000000000007</v>
      </c>
      <c r="F282" s="1">
        <v>73.52</v>
      </c>
      <c r="G282" s="1">
        <v>64.38</v>
      </c>
      <c r="H282" s="8">
        <v>83.48</v>
      </c>
      <c r="I282" s="1">
        <v>73.2</v>
      </c>
      <c r="J282" s="1">
        <v>68.55</v>
      </c>
      <c r="K282" s="1">
        <v>66.08</v>
      </c>
      <c r="L282" s="1">
        <v>75.55</v>
      </c>
      <c r="M282" s="1">
        <v>74.75</v>
      </c>
      <c r="N282" s="8">
        <v>65.540000000000006</v>
      </c>
      <c r="O282" s="1">
        <v>70.33</v>
      </c>
      <c r="P282" s="1">
        <v>80.989999999999995</v>
      </c>
      <c r="Q282" s="1">
        <v>69.930000000000007</v>
      </c>
      <c r="R282" s="1">
        <v>73.680000000000007</v>
      </c>
      <c r="S282" s="1">
        <v>68.73</v>
      </c>
      <c r="T282" s="8">
        <v>73.56</v>
      </c>
      <c r="U282" s="1">
        <v>81.34</v>
      </c>
      <c r="V282" s="1">
        <v>108.96</v>
      </c>
      <c r="W282" s="1">
        <v>76.19</v>
      </c>
      <c r="X282" s="1">
        <v>83.33</v>
      </c>
      <c r="Y282" s="9">
        <v>89.54</v>
      </c>
      <c r="Z282" s="9">
        <v>123.6</v>
      </c>
      <c r="AA282" s="9">
        <v>92.91</v>
      </c>
      <c r="AB282" s="9">
        <v>105.9</v>
      </c>
      <c r="AC282" s="9">
        <v>95.88</v>
      </c>
      <c r="AD282" s="9">
        <v>82.35</v>
      </c>
      <c r="AE282" s="9">
        <v>80.47</v>
      </c>
      <c r="AF282" s="8">
        <v>93.19</v>
      </c>
    </row>
    <row r="283" spans="1:32" x14ac:dyDescent="0.25">
      <c r="A283" s="1"/>
      <c r="B283" s="43"/>
      <c r="C283" s="1">
        <v>66.66</v>
      </c>
      <c r="D283" s="1">
        <v>79.069999999999993</v>
      </c>
      <c r="E283" s="1">
        <v>56.54</v>
      </c>
      <c r="F283" s="1">
        <v>84.86</v>
      </c>
      <c r="G283" s="1">
        <v>59.3</v>
      </c>
      <c r="H283" s="8">
        <v>75.2</v>
      </c>
      <c r="I283" s="1">
        <v>81.31</v>
      </c>
      <c r="J283" s="1">
        <v>81.61</v>
      </c>
      <c r="K283" s="1">
        <v>83.42</v>
      </c>
      <c r="L283" s="1">
        <v>75.510000000000005</v>
      </c>
      <c r="M283" s="1">
        <v>73.02</v>
      </c>
      <c r="N283" s="8">
        <v>64.599999999999994</v>
      </c>
      <c r="O283" s="1">
        <v>66.599999999999994</v>
      </c>
      <c r="P283" s="1">
        <v>67.5</v>
      </c>
      <c r="Q283" s="1">
        <v>87.28</v>
      </c>
      <c r="R283" s="1">
        <v>69.33</v>
      </c>
      <c r="S283" s="1">
        <v>81.23</v>
      </c>
      <c r="T283" s="8">
        <v>84.99</v>
      </c>
      <c r="U283" s="1">
        <v>74.37</v>
      </c>
      <c r="V283" s="1">
        <v>61.92</v>
      </c>
      <c r="W283" s="1">
        <v>82.42</v>
      </c>
      <c r="X283" s="1">
        <v>94.42</v>
      </c>
      <c r="Y283" s="9">
        <v>87.83</v>
      </c>
      <c r="Z283" s="9">
        <v>84.8</v>
      </c>
      <c r="AA283" s="9">
        <v>110.6</v>
      </c>
      <c r="AB283" s="9">
        <v>83.42</v>
      </c>
      <c r="AC283" s="9">
        <v>83.36</v>
      </c>
      <c r="AD283" s="9">
        <v>79.16</v>
      </c>
      <c r="AE283" s="9">
        <v>86.23</v>
      </c>
      <c r="AF283" s="8">
        <v>104.13</v>
      </c>
    </row>
    <row r="284" spans="1:32" x14ac:dyDescent="0.25">
      <c r="A284" s="1"/>
      <c r="B284" s="43"/>
      <c r="C284" s="1">
        <v>66.55</v>
      </c>
      <c r="D284" s="1">
        <v>94.66</v>
      </c>
      <c r="E284" s="1">
        <v>66.400000000000006</v>
      </c>
      <c r="F284" s="1">
        <v>82.84</v>
      </c>
      <c r="G284" s="1">
        <v>70.94</v>
      </c>
      <c r="H284" s="8">
        <v>72.52</v>
      </c>
      <c r="I284" s="1">
        <v>71.94</v>
      </c>
      <c r="J284" s="1">
        <v>83.84</v>
      </c>
      <c r="K284" s="1">
        <v>82.97</v>
      </c>
      <c r="L284" s="1">
        <v>92.27</v>
      </c>
      <c r="M284" s="1">
        <v>74.03</v>
      </c>
      <c r="N284" s="8">
        <v>92.44</v>
      </c>
      <c r="O284" s="1">
        <v>74.38</v>
      </c>
      <c r="P284" s="1">
        <v>70.44</v>
      </c>
      <c r="Q284" s="1">
        <v>86.9</v>
      </c>
      <c r="R284" s="1">
        <v>95.05</v>
      </c>
      <c r="S284" s="1">
        <v>82.55</v>
      </c>
      <c r="T284" s="8">
        <v>94.35</v>
      </c>
      <c r="U284" s="1">
        <v>91.8</v>
      </c>
      <c r="V284" s="1">
        <v>89.96</v>
      </c>
      <c r="W284" s="1">
        <v>87.81</v>
      </c>
      <c r="X284" s="1">
        <v>83.25</v>
      </c>
      <c r="Y284" s="9">
        <v>83.92</v>
      </c>
      <c r="Z284" s="9">
        <v>83.77</v>
      </c>
      <c r="AA284" s="9">
        <v>86.56</v>
      </c>
      <c r="AB284" s="9">
        <v>100.01</v>
      </c>
      <c r="AC284" s="9">
        <v>73.53</v>
      </c>
      <c r="AD284" s="9">
        <v>118.5</v>
      </c>
      <c r="AE284" s="9">
        <v>68.010000000000005</v>
      </c>
      <c r="AF284" s="8">
        <v>109.56</v>
      </c>
    </row>
    <row r="285" spans="1:32" x14ac:dyDescent="0.25">
      <c r="A285" s="1"/>
      <c r="B285" s="43"/>
      <c r="C285" s="1">
        <v>47.67</v>
      </c>
      <c r="D285" s="1">
        <v>94.24</v>
      </c>
      <c r="E285" s="1">
        <v>56.87</v>
      </c>
      <c r="F285" s="1">
        <v>81.81</v>
      </c>
      <c r="G285" s="1">
        <v>58.35</v>
      </c>
      <c r="H285" s="8">
        <v>82.07</v>
      </c>
      <c r="I285" s="1">
        <v>73.17</v>
      </c>
      <c r="J285" s="1">
        <v>78.55</v>
      </c>
      <c r="K285" s="1">
        <v>82.67</v>
      </c>
      <c r="L285" s="1">
        <v>79.28</v>
      </c>
      <c r="M285" s="1">
        <v>82.91</v>
      </c>
      <c r="N285" s="8">
        <v>68.650000000000006</v>
      </c>
      <c r="O285" s="1">
        <v>71.510000000000005</v>
      </c>
      <c r="P285" s="1">
        <v>68.680000000000007</v>
      </c>
      <c r="Q285" s="1">
        <v>131.76</v>
      </c>
      <c r="R285" s="1">
        <v>124.27</v>
      </c>
      <c r="S285" s="1">
        <v>66.72</v>
      </c>
      <c r="T285" s="8">
        <v>62.09</v>
      </c>
      <c r="U285" s="1">
        <v>80.2</v>
      </c>
      <c r="V285" s="1">
        <v>84.02</v>
      </c>
      <c r="W285" s="1">
        <v>65.95</v>
      </c>
      <c r="X285" s="1">
        <v>88.58</v>
      </c>
      <c r="Y285" s="9">
        <v>94.19</v>
      </c>
      <c r="Z285" s="9">
        <v>67.48</v>
      </c>
      <c r="AA285" s="9">
        <v>95.24</v>
      </c>
      <c r="AB285" s="9">
        <v>104.84</v>
      </c>
      <c r="AC285" s="9">
        <v>103.96</v>
      </c>
      <c r="AD285" s="9">
        <v>89.21</v>
      </c>
      <c r="AE285" s="9">
        <v>82.69</v>
      </c>
      <c r="AF285" s="8">
        <v>91.05</v>
      </c>
    </row>
    <row r="286" spans="1:32" x14ac:dyDescent="0.25">
      <c r="A286" s="1"/>
      <c r="B286" s="43"/>
      <c r="C286" s="1">
        <v>69.989999999999995</v>
      </c>
      <c r="D286" s="1">
        <v>71.22</v>
      </c>
      <c r="E286" s="1">
        <v>59.58</v>
      </c>
      <c r="F286" s="1">
        <v>89.78</v>
      </c>
      <c r="G286" s="1">
        <v>61.61</v>
      </c>
      <c r="H286" s="8">
        <v>77.19</v>
      </c>
      <c r="I286" s="1">
        <v>73.08</v>
      </c>
      <c r="J286" s="1">
        <v>76.06</v>
      </c>
      <c r="K286" s="1">
        <v>69.87</v>
      </c>
      <c r="L286" s="1">
        <v>78.34</v>
      </c>
      <c r="M286" s="1">
        <v>96.48</v>
      </c>
      <c r="N286" s="8">
        <v>87.49</v>
      </c>
      <c r="O286" s="1">
        <v>74.900000000000006</v>
      </c>
      <c r="P286" s="1">
        <v>68.39</v>
      </c>
      <c r="Q286" s="1">
        <v>76.900000000000006</v>
      </c>
      <c r="R286" s="1">
        <v>69.5</v>
      </c>
      <c r="S286" s="1">
        <v>70.099999999999994</v>
      </c>
      <c r="T286" s="8">
        <v>70.430000000000007</v>
      </c>
      <c r="U286" s="1">
        <v>80.400000000000006</v>
      </c>
      <c r="V286" s="1">
        <v>90.09</v>
      </c>
      <c r="W286" s="1">
        <v>88.17</v>
      </c>
      <c r="X286" s="1">
        <v>91.64</v>
      </c>
      <c r="Y286" s="9">
        <v>66.28</v>
      </c>
      <c r="Z286" s="9">
        <v>96</v>
      </c>
      <c r="AA286" s="9">
        <v>93.11</v>
      </c>
      <c r="AB286" s="9">
        <v>87.03</v>
      </c>
      <c r="AC286" s="9">
        <v>84.26</v>
      </c>
      <c r="AD286" s="9">
        <v>77.75</v>
      </c>
      <c r="AE286" s="9">
        <v>88.26</v>
      </c>
      <c r="AF286" s="8">
        <v>83.19</v>
      </c>
    </row>
    <row r="287" spans="1:32" x14ac:dyDescent="0.25">
      <c r="A287" s="1"/>
      <c r="B287" s="43">
        <v>1000</v>
      </c>
      <c r="C287" s="1">
        <v>73.47</v>
      </c>
      <c r="D287" s="1">
        <v>74.25</v>
      </c>
      <c r="E287" s="1">
        <v>65.540000000000006</v>
      </c>
      <c r="F287" s="1">
        <v>67.430000000000007</v>
      </c>
      <c r="G287" s="1">
        <v>67.89</v>
      </c>
      <c r="H287" s="8">
        <v>71.59</v>
      </c>
      <c r="I287" s="1">
        <v>87.38</v>
      </c>
      <c r="J287" s="1">
        <v>90.58</v>
      </c>
      <c r="K287" s="1">
        <v>71.08</v>
      </c>
      <c r="L287" s="1">
        <v>68.17</v>
      </c>
      <c r="M287" s="1">
        <v>68.05</v>
      </c>
      <c r="N287" s="8">
        <v>65.98</v>
      </c>
      <c r="O287" s="1">
        <v>65.180000000000007</v>
      </c>
      <c r="P287" s="1">
        <v>67.39</v>
      </c>
      <c r="Q287" s="1">
        <v>83.58</v>
      </c>
      <c r="R287" s="1">
        <v>81.14</v>
      </c>
      <c r="S287" s="1">
        <v>72.84</v>
      </c>
      <c r="T287" s="8">
        <v>72.03</v>
      </c>
      <c r="U287" s="1">
        <v>90.02</v>
      </c>
      <c r="V287" s="1">
        <v>86.64</v>
      </c>
      <c r="W287" s="1">
        <v>109.07</v>
      </c>
      <c r="X287" s="1">
        <v>70.72</v>
      </c>
      <c r="Y287" s="9">
        <v>70.7</v>
      </c>
      <c r="Z287" s="9">
        <v>75.34</v>
      </c>
      <c r="AA287" s="9">
        <v>88.54</v>
      </c>
      <c r="AB287" s="9">
        <v>79.849999999999994</v>
      </c>
      <c r="AC287" s="9">
        <v>74.790000000000006</v>
      </c>
      <c r="AD287" s="9">
        <v>79.239999999999995</v>
      </c>
      <c r="AE287" s="9">
        <v>91.92</v>
      </c>
      <c r="AF287" s="8">
        <v>99.54</v>
      </c>
    </row>
    <row r="288" spans="1:32" x14ac:dyDescent="0.25">
      <c r="A288" s="1"/>
      <c r="B288" s="43"/>
      <c r="C288" s="1">
        <v>59.86</v>
      </c>
      <c r="D288" s="1">
        <v>59.68</v>
      </c>
      <c r="E288" s="1">
        <v>68.59</v>
      </c>
      <c r="F288" s="1">
        <v>76.459999999999994</v>
      </c>
      <c r="G288" s="1">
        <v>67.739999999999995</v>
      </c>
      <c r="H288" s="8">
        <v>63.78</v>
      </c>
      <c r="I288" s="1">
        <v>85.14</v>
      </c>
      <c r="J288" s="1">
        <v>81.61</v>
      </c>
      <c r="K288" s="1">
        <v>71.05</v>
      </c>
      <c r="L288" s="1">
        <v>73.22</v>
      </c>
      <c r="M288" s="1">
        <v>57.8</v>
      </c>
      <c r="N288" s="8">
        <v>64.27</v>
      </c>
      <c r="O288" s="12" t="s">
        <v>39</v>
      </c>
      <c r="P288" s="1">
        <v>71.02</v>
      </c>
      <c r="Q288" s="1">
        <v>68.900000000000006</v>
      </c>
      <c r="R288" s="1">
        <v>67.290000000000006</v>
      </c>
      <c r="S288" s="1">
        <v>75.05</v>
      </c>
      <c r="T288" s="8">
        <v>65.900000000000006</v>
      </c>
      <c r="U288" s="1">
        <v>79.760000000000005</v>
      </c>
      <c r="V288" s="1">
        <v>86</v>
      </c>
      <c r="W288" s="1">
        <v>71.209999999999994</v>
      </c>
      <c r="X288" s="1">
        <v>76.260000000000005</v>
      </c>
      <c r="Y288" s="9">
        <v>77.73</v>
      </c>
      <c r="Z288" s="9">
        <v>91.33</v>
      </c>
      <c r="AA288" s="9">
        <v>83.79</v>
      </c>
      <c r="AB288" s="9">
        <v>84.78</v>
      </c>
      <c r="AC288" s="9">
        <v>85.91</v>
      </c>
      <c r="AD288" s="9">
        <v>76.290000000000006</v>
      </c>
      <c r="AE288" s="9">
        <v>86.14</v>
      </c>
      <c r="AF288" s="8">
        <v>80.8</v>
      </c>
    </row>
    <row r="289" spans="1:32" x14ac:dyDescent="0.25">
      <c r="A289" s="1"/>
      <c r="B289" s="43"/>
      <c r="C289" s="1">
        <v>67.53</v>
      </c>
      <c r="D289" s="1">
        <v>76.150000000000006</v>
      </c>
      <c r="E289" s="1">
        <v>82.93</v>
      </c>
      <c r="F289" s="1">
        <v>73.19</v>
      </c>
      <c r="G289" s="1">
        <v>71.510000000000005</v>
      </c>
      <c r="H289" s="8">
        <v>74.400000000000006</v>
      </c>
      <c r="I289" s="1">
        <v>68.11</v>
      </c>
      <c r="J289" s="1">
        <v>63.28</v>
      </c>
      <c r="K289" s="1">
        <v>77.599999999999994</v>
      </c>
      <c r="L289" s="1">
        <v>68.73</v>
      </c>
      <c r="M289" s="1">
        <v>71.150000000000006</v>
      </c>
      <c r="N289" s="8">
        <v>77.02</v>
      </c>
      <c r="O289" s="1">
        <v>76.88</v>
      </c>
      <c r="P289" s="1">
        <v>75.180000000000007</v>
      </c>
      <c r="Q289" s="1">
        <v>65.040000000000006</v>
      </c>
      <c r="R289" s="1">
        <v>52.48</v>
      </c>
      <c r="S289" s="1">
        <v>66.569999999999993</v>
      </c>
      <c r="T289" s="8">
        <v>103.26</v>
      </c>
      <c r="U289" s="1">
        <v>81.37</v>
      </c>
      <c r="V289" s="1">
        <v>103.1</v>
      </c>
      <c r="W289" s="1">
        <v>91.09</v>
      </c>
      <c r="X289" s="1">
        <v>88.4</v>
      </c>
      <c r="Y289" s="9">
        <v>105.46</v>
      </c>
      <c r="Z289" s="9">
        <v>63.13</v>
      </c>
      <c r="AA289" s="9">
        <v>83.04</v>
      </c>
      <c r="AB289" s="9">
        <v>85.34</v>
      </c>
      <c r="AC289" s="9">
        <v>81.96</v>
      </c>
      <c r="AD289" s="9">
        <v>81.400000000000006</v>
      </c>
      <c r="AE289" s="9">
        <v>102.54</v>
      </c>
      <c r="AF289" s="8">
        <v>96.18</v>
      </c>
    </row>
    <row r="290" spans="1:32" x14ac:dyDescent="0.25">
      <c r="A290" s="1"/>
      <c r="B290" s="43"/>
      <c r="C290" s="1">
        <v>68.7</v>
      </c>
      <c r="D290" s="1">
        <v>79.38</v>
      </c>
      <c r="E290" s="1">
        <v>75.05</v>
      </c>
      <c r="F290" s="1">
        <v>62.34</v>
      </c>
      <c r="G290" s="1">
        <v>63.42</v>
      </c>
      <c r="H290" s="8">
        <v>66.459999999999994</v>
      </c>
      <c r="I290" s="1">
        <v>76.91</v>
      </c>
      <c r="J290" s="1">
        <v>67.7</v>
      </c>
      <c r="K290" s="1">
        <v>81.599999999999994</v>
      </c>
      <c r="L290" s="1">
        <v>73.33</v>
      </c>
      <c r="M290" s="1">
        <v>70.36</v>
      </c>
      <c r="N290" s="8">
        <v>77.680000000000007</v>
      </c>
      <c r="O290" s="1">
        <v>67.290000000000006</v>
      </c>
      <c r="P290" s="1">
        <v>74.069999999999993</v>
      </c>
      <c r="Q290" s="1">
        <v>66.59</v>
      </c>
      <c r="R290" s="1">
        <v>69.819999999999993</v>
      </c>
      <c r="S290" s="1">
        <v>85.04</v>
      </c>
      <c r="T290" s="8">
        <v>67.489999999999995</v>
      </c>
      <c r="U290" s="1">
        <v>85.99</v>
      </c>
      <c r="V290" s="1">
        <v>86.87</v>
      </c>
      <c r="W290" s="1">
        <v>56.51</v>
      </c>
      <c r="X290" s="1">
        <v>70.56</v>
      </c>
      <c r="Y290" s="9">
        <v>105.39</v>
      </c>
      <c r="Z290" s="9">
        <v>97.95</v>
      </c>
      <c r="AA290" s="9">
        <v>93.2</v>
      </c>
      <c r="AB290" s="9">
        <v>81.78</v>
      </c>
      <c r="AC290" s="9">
        <v>91.24</v>
      </c>
      <c r="AD290" s="9">
        <v>92.03</v>
      </c>
      <c r="AE290" s="9">
        <v>72.319999999999993</v>
      </c>
      <c r="AF290" s="8">
        <v>87.57</v>
      </c>
    </row>
    <row r="291" spans="1:32" x14ac:dyDescent="0.25">
      <c r="A291" s="1"/>
      <c r="B291" s="43"/>
      <c r="C291" s="1">
        <v>85.03</v>
      </c>
      <c r="D291" s="1">
        <v>76.33</v>
      </c>
      <c r="E291" s="1">
        <v>69.069999999999993</v>
      </c>
      <c r="F291" s="1">
        <v>76.900000000000006</v>
      </c>
      <c r="G291" s="1">
        <v>75.75</v>
      </c>
      <c r="H291" s="8">
        <v>85.35</v>
      </c>
      <c r="I291" s="1">
        <v>77.58</v>
      </c>
      <c r="J291" s="1">
        <v>75.63</v>
      </c>
      <c r="K291" s="1">
        <v>62.72</v>
      </c>
      <c r="L291" s="1">
        <v>68.08</v>
      </c>
      <c r="M291" s="1">
        <v>63.03</v>
      </c>
      <c r="N291" s="8">
        <v>79.06</v>
      </c>
      <c r="O291" s="1">
        <v>65.319999999999993</v>
      </c>
      <c r="P291" s="1">
        <v>68.95</v>
      </c>
      <c r="Q291" s="1">
        <v>68.23</v>
      </c>
      <c r="R291" s="1">
        <v>75.459999999999994</v>
      </c>
      <c r="S291" s="1">
        <v>73.150000000000006</v>
      </c>
      <c r="T291" s="8">
        <v>68.33</v>
      </c>
      <c r="U291" s="1">
        <v>88.65</v>
      </c>
      <c r="V291" s="1">
        <v>86.29</v>
      </c>
      <c r="W291" s="1">
        <v>74.209999999999994</v>
      </c>
      <c r="X291" s="1">
        <v>80.650000000000006</v>
      </c>
      <c r="Y291" s="9">
        <v>102.64</v>
      </c>
      <c r="Z291" s="9">
        <v>99.58</v>
      </c>
      <c r="AA291" s="9">
        <v>96.37</v>
      </c>
      <c r="AB291" s="9">
        <v>93.57</v>
      </c>
      <c r="AC291" s="9">
        <v>90.33</v>
      </c>
      <c r="AD291" s="9">
        <v>85.46</v>
      </c>
      <c r="AE291" s="9">
        <v>89.47</v>
      </c>
      <c r="AF291" s="8">
        <v>84.21</v>
      </c>
    </row>
    <row r="292" spans="1:32" x14ac:dyDescent="0.25">
      <c r="A292" s="1"/>
      <c r="B292" s="43">
        <v>1500</v>
      </c>
      <c r="C292" s="1">
        <v>51.89</v>
      </c>
      <c r="D292" s="1">
        <v>73.31</v>
      </c>
      <c r="E292" s="1">
        <v>62.89</v>
      </c>
      <c r="F292" s="1">
        <v>82.71</v>
      </c>
      <c r="G292" s="1">
        <v>59.07</v>
      </c>
      <c r="H292" s="8">
        <v>67.66</v>
      </c>
      <c r="I292" s="1">
        <v>82.03</v>
      </c>
      <c r="J292" s="1">
        <v>82.14</v>
      </c>
      <c r="K292" s="1">
        <v>67.989999999999995</v>
      </c>
      <c r="L292" s="1">
        <v>66.349999999999994</v>
      </c>
      <c r="M292" s="1">
        <v>66.17</v>
      </c>
      <c r="N292" s="8">
        <v>88.31</v>
      </c>
      <c r="O292" s="1">
        <v>65.150000000000006</v>
      </c>
      <c r="P292" s="1">
        <v>73.91</v>
      </c>
      <c r="Q292" s="1">
        <v>58.16</v>
      </c>
      <c r="R292" s="1">
        <v>60.96</v>
      </c>
      <c r="S292" s="1">
        <v>72.760000000000005</v>
      </c>
      <c r="T292" s="8">
        <v>66.77</v>
      </c>
      <c r="U292" s="1">
        <v>80.39</v>
      </c>
      <c r="V292" s="1">
        <v>83.3</v>
      </c>
      <c r="W292" s="1">
        <v>96.16</v>
      </c>
      <c r="X292" s="1">
        <v>86.8</v>
      </c>
      <c r="Y292" s="9">
        <v>80.78</v>
      </c>
      <c r="Z292" s="9">
        <v>93.71</v>
      </c>
      <c r="AA292" s="9">
        <v>93.47</v>
      </c>
      <c r="AB292" s="9">
        <v>94.04</v>
      </c>
      <c r="AC292" s="9">
        <v>85.21</v>
      </c>
      <c r="AD292" s="9">
        <v>79.62</v>
      </c>
      <c r="AE292" s="9">
        <v>78.28</v>
      </c>
      <c r="AF292" s="8">
        <v>85.67</v>
      </c>
    </row>
    <row r="293" spans="1:32" x14ac:dyDescent="0.25">
      <c r="A293" s="1"/>
      <c r="B293" s="43"/>
      <c r="C293" s="1">
        <v>69.010000000000005</v>
      </c>
      <c r="D293" s="1">
        <v>66.209999999999994</v>
      </c>
      <c r="E293" s="1">
        <v>73.58</v>
      </c>
      <c r="F293" s="1">
        <v>53.5</v>
      </c>
      <c r="G293" s="1">
        <v>78.760000000000005</v>
      </c>
      <c r="H293" s="8">
        <v>86.6</v>
      </c>
      <c r="I293" s="1">
        <v>89.65</v>
      </c>
      <c r="J293" s="1">
        <v>80.91</v>
      </c>
      <c r="K293" s="1">
        <v>69.930000000000007</v>
      </c>
      <c r="L293" s="1">
        <v>76.099999999999994</v>
      </c>
      <c r="M293" s="1">
        <v>64.19</v>
      </c>
      <c r="N293" s="8">
        <v>58.93</v>
      </c>
      <c r="O293" s="1">
        <v>80.3</v>
      </c>
      <c r="P293" s="1">
        <v>74.77</v>
      </c>
      <c r="Q293" s="1">
        <v>84.69</v>
      </c>
      <c r="R293" s="1">
        <v>67.86</v>
      </c>
      <c r="S293" s="1">
        <v>70.42</v>
      </c>
      <c r="T293" s="8">
        <v>64.98</v>
      </c>
      <c r="U293" s="1">
        <v>84.91</v>
      </c>
      <c r="V293" s="1">
        <v>99.2</v>
      </c>
      <c r="W293" s="1">
        <v>80.55</v>
      </c>
      <c r="X293" s="1">
        <v>106.18</v>
      </c>
      <c r="Y293" s="9">
        <v>80.739999999999995</v>
      </c>
      <c r="Z293" s="9">
        <v>80.77</v>
      </c>
      <c r="AA293" s="9">
        <v>87.58</v>
      </c>
      <c r="AB293" s="9">
        <v>89.67</v>
      </c>
      <c r="AC293" s="9">
        <v>84.62</v>
      </c>
      <c r="AD293" s="9">
        <v>78.36</v>
      </c>
      <c r="AE293" s="9">
        <v>105.45</v>
      </c>
      <c r="AF293" s="8">
        <v>87.51</v>
      </c>
    </row>
    <row r="294" spans="1:32" x14ac:dyDescent="0.25">
      <c r="A294" s="1"/>
      <c r="B294" s="43"/>
      <c r="C294" s="1">
        <v>82.39</v>
      </c>
      <c r="D294" s="1">
        <v>69</v>
      </c>
      <c r="E294" s="1">
        <v>68.28</v>
      </c>
      <c r="F294" s="1">
        <v>70.95</v>
      </c>
      <c r="G294" s="1">
        <v>58.16</v>
      </c>
      <c r="H294" s="8">
        <v>73.61</v>
      </c>
      <c r="I294" s="1">
        <v>73.819999999999993</v>
      </c>
      <c r="J294" s="1">
        <v>68.69</v>
      </c>
      <c r="K294" s="1">
        <v>75.61</v>
      </c>
      <c r="L294" s="1">
        <v>81.05</v>
      </c>
      <c r="M294" s="1">
        <v>80.94</v>
      </c>
      <c r="N294" s="8">
        <v>86.02</v>
      </c>
      <c r="O294" s="1">
        <v>65.73</v>
      </c>
      <c r="P294" s="1">
        <v>68.13</v>
      </c>
      <c r="Q294" s="1">
        <v>67.5</v>
      </c>
      <c r="R294" s="1">
        <v>82.38</v>
      </c>
      <c r="S294" s="1">
        <v>67.73</v>
      </c>
      <c r="T294" s="8">
        <v>69.67</v>
      </c>
      <c r="U294" s="1">
        <v>93.71</v>
      </c>
      <c r="V294" s="1">
        <v>74.819999999999993</v>
      </c>
      <c r="W294" s="1">
        <v>95.86</v>
      </c>
      <c r="X294" s="1">
        <v>90.39</v>
      </c>
      <c r="Y294" s="9">
        <v>68.92</v>
      </c>
      <c r="Z294" s="9">
        <v>73.260000000000005</v>
      </c>
      <c r="AA294" s="9">
        <v>100.05</v>
      </c>
      <c r="AB294" s="9">
        <v>90.08</v>
      </c>
      <c r="AC294" s="9">
        <v>85.86</v>
      </c>
      <c r="AD294" s="9">
        <v>82.11</v>
      </c>
      <c r="AE294" s="9">
        <v>88.34</v>
      </c>
      <c r="AF294" s="8">
        <v>86.7</v>
      </c>
    </row>
    <row r="295" spans="1:32" x14ac:dyDescent="0.25">
      <c r="A295" s="1"/>
      <c r="B295" s="43"/>
      <c r="C295" s="1">
        <v>67.3</v>
      </c>
      <c r="D295" s="1">
        <v>60.45</v>
      </c>
      <c r="E295" s="1">
        <v>80.63</v>
      </c>
      <c r="F295" s="1">
        <v>69.959999999999994</v>
      </c>
      <c r="G295" s="1">
        <v>58.58</v>
      </c>
      <c r="H295" s="8">
        <v>77.63</v>
      </c>
      <c r="I295" s="1">
        <v>52.51</v>
      </c>
      <c r="J295" s="1">
        <v>67.430000000000007</v>
      </c>
      <c r="K295" s="1">
        <v>76.02</v>
      </c>
      <c r="L295" s="1">
        <v>87.76</v>
      </c>
      <c r="M295" s="1">
        <v>70.67</v>
      </c>
      <c r="N295" s="8">
        <v>53.96</v>
      </c>
      <c r="O295" s="1">
        <v>65.09</v>
      </c>
      <c r="P295" s="1">
        <v>75.569999999999993</v>
      </c>
      <c r="Q295" s="1">
        <v>67.31</v>
      </c>
      <c r="R295" s="1">
        <v>66.41</v>
      </c>
      <c r="S295" s="1">
        <v>71.66</v>
      </c>
      <c r="T295" s="8">
        <v>71.260000000000005</v>
      </c>
      <c r="U295" s="1">
        <v>83.62</v>
      </c>
      <c r="V295" s="1">
        <v>78.06</v>
      </c>
      <c r="W295" s="1">
        <v>87.14</v>
      </c>
      <c r="X295" s="1">
        <v>88.44</v>
      </c>
      <c r="Y295" s="9">
        <v>84.88</v>
      </c>
      <c r="Z295" s="9">
        <v>76.34</v>
      </c>
      <c r="AA295" s="9">
        <v>94.31</v>
      </c>
      <c r="AB295" s="9">
        <v>89.58</v>
      </c>
      <c r="AC295" s="9">
        <v>101.72</v>
      </c>
      <c r="AD295" s="9">
        <v>92.03</v>
      </c>
      <c r="AE295" s="9">
        <v>72.39</v>
      </c>
      <c r="AF295" s="8">
        <v>88.76</v>
      </c>
    </row>
    <row r="296" spans="1:32" x14ac:dyDescent="0.25">
      <c r="A296" s="1"/>
      <c r="B296" s="43"/>
      <c r="C296" s="1">
        <v>66.77</v>
      </c>
      <c r="D296" s="1">
        <v>78.5</v>
      </c>
      <c r="E296" s="1">
        <v>63.12</v>
      </c>
      <c r="F296" s="1">
        <v>72.7</v>
      </c>
      <c r="G296" s="1">
        <v>67.040000000000006</v>
      </c>
      <c r="H296" s="8">
        <v>61.01</v>
      </c>
      <c r="I296" s="1">
        <v>61.82</v>
      </c>
      <c r="J296" s="1">
        <v>66.27</v>
      </c>
      <c r="K296" s="1">
        <v>71.739999999999995</v>
      </c>
      <c r="L296" s="1">
        <v>82.67</v>
      </c>
      <c r="M296" s="1">
        <v>72.599999999999994</v>
      </c>
      <c r="N296" s="8">
        <v>74.66</v>
      </c>
      <c r="O296" s="1">
        <v>66.97</v>
      </c>
      <c r="P296" s="1">
        <v>67.209999999999994</v>
      </c>
      <c r="Q296" s="1">
        <v>80.430000000000007</v>
      </c>
      <c r="R296" s="1">
        <v>70.56</v>
      </c>
      <c r="S296" s="1">
        <v>70.72</v>
      </c>
      <c r="T296" s="8">
        <v>85.97</v>
      </c>
      <c r="U296" s="1">
        <v>78.11</v>
      </c>
      <c r="V296" s="1">
        <v>86.49</v>
      </c>
      <c r="W296" s="1">
        <v>76.44</v>
      </c>
      <c r="X296" s="1">
        <v>73.989999999999995</v>
      </c>
      <c r="Y296" s="9">
        <v>82.81</v>
      </c>
      <c r="Z296" s="9">
        <v>78.94</v>
      </c>
      <c r="AA296" s="9">
        <v>84.57</v>
      </c>
      <c r="AB296" s="9">
        <v>91.23</v>
      </c>
      <c r="AC296" s="9">
        <v>76.98</v>
      </c>
      <c r="AD296" s="9">
        <v>83.55</v>
      </c>
      <c r="AE296" s="9">
        <v>90.18</v>
      </c>
      <c r="AF296" s="8">
        <v>87.9</v>
      </c>
    </row>
    <row r="297" spans="1:32" x14ac:dyDescent="0.25">
      <c r="A297" s="1"/>
      <c r="B297" s="43">
        <v>2000</v>
      </c>
      <c r="C297" s="1">
        <v>60.05</v>
      </c>
      <c r="D297" s="1">
        <v>66.25</v>
      </c>
      <c r="E297" s="1">
        <v>64.3</v>
      </c>
      <c r="F297" s="1">
        <v>85.77</v>
      </c>
      <c r="G297" s="1">
        <v>57.14</v>
      </c>
      <c r="H297" s="8">
        <v>72.73</v>
      </c>
      <c r="I297" s="1">
        <v>73.81</v>
      </c>
      <c r="J297" s="1">
        <v>75.42</v>
      </c>
      <c r="K297" s="1">
        <v>76.66</v>
      </c>
      <c r="L297" s="1">
        <v>65.3</v>
      </c>
      <c r="M297" s="1">
        <v>67.66</v>
      </c>
      <c r="N297" s="8">
        <v>59.11</v>
      </c>
      <c r="O297" s="1">
        <v>75.680000000000007</v>
      </c>
      <c r="P297" s="1">
        <v>70.900000000000006</v>
      </c>
      <c r="Q297" s="1">
        <v>71.97</v>
      </c>
      <c r="R297" s="1">
        <v>66.069999999999993</v>
      </c>
      <c r="S297" s="1">
        <v>70.680000000000007</v>
      </c>
      <c r="T297" s="8">
        <v>68.45</v>
      </c>
      <c r="U297" s="1">
        <v>101.29</v>
      </c>
      <c r="V297" s="1">
        <v>82.56</v>
      </c>
      <c r="W297" s="1">
        <v>90.62</v>
      </c>
      <c r="X297" s="1">
        <v>76.599999999999994</v>
      </c>
      <c r="Y297" s="9">
        <v>61.8</v>
      </c>
      <c r="Z297" s="9">
        <v>84.98</v>
      </c>
      <c r="AA297" s="9">
        <v>80.23</v>
      </c>
      <c r="AB297" s="9">
        <v>94.26</v>
      </c>
      <c r="AC297" s="9">
        <v>89.77</v>
      </c>
      <c r="AD297" s="9">
        <v>87.48</v>
      </c>
      <c r="AE297" s="9">
        <v>98.59</v>
      </c>
      <c r="AF297" s="8">
        <v>111.98</v>
      </c>
    </row>
    <row r="298" spans="1:32" x14ac:dyDescent="0.25">
      <c r="A298" s="1"/>
      <c r="B298" s="43"/>
      <c r="C298" s="1">
        <v>60.74</v>
      </c>
      <c r="D298" s="1">
        <v>63.03</v>
      </c>
      <c r="E298" s="1">
        <v>75.599999999999994</v>
      </c>
      <c r="F298" s="1">
        <v>66.63</v>
      </c>
      <c r="G298" s="1">
        <v>51.11</v>
      </c>
      <c r="H298" s="8">
        <v>79.11</v>
      </c>
      <c r="I298" s="1">
        <v>78.27</v>
      </c>
      <c r="J298" s="1">
        <v>78.900000000000006</v>
      </c>
      <c r="K298" s="1">
        <v>70.47</v>
      </c>
      <c r="L298" s="1">
        <v>88.67</v>
      </c>
      <c r="M298" s="1">
        <v>73.23</v>
      </c>
      <c r="N298" s="8">
        <v>81.040000000000006</v>
      </c>
      <c r="O298" s="1">
        <v>72.31</v>
      </c>
      <c r="P298" s="1">
        <v>73.25</v>
      </c>
      <c r="Q298" s="1">
        <v>68.78</v>
      </c>
      <c r="R298" s="1">
        <v>68.72</v>
      </c>
      <c r="S298" s="1">
        <v>83.47</v>
      </c>
      <c r="T298" s="8">
        <v>73.16</v>
      </c>
      <c r="U298" s="1">
        <v>83.79</v>
      </c>
      <c r="V298" s="1">
        <v>73.569999999999993</v>
      </c>
      <c r="W298" s="1">
        <v>94.18</v>
      </c>
      <c r="X298" s="1">
        <v>78.31</v>
      </c>
      <c r="Y298" s="9">
        <v>73.17</v>
      </c>
      <c r="Z298" s="9">
        <v>68.209999999999994</v>
      </c>
      <c r="AA298" s="9">
        <v>80.91</v>
      </c>
      <c r="AB298" s="9">
        <v>73.72</v>
      </c>
      <c r="AC298" s="9">
        <v>78.61</v>
      </c>
      <c r="AD298" s="9">
        <v>95.31</v>
      </c>
      <c r="AE298" s="9">
        <v>95.49</v>
      </c>
      <c r="AF298" s="8">
        <v>98.8</v>
      </c>
    </row>
    <row r="299" spans="1:32" x14ac:dyDescent="0.25">
      <c r="A299" s="1"/>
      <c r="B299" s="43"/>
      <c r="C299" s="1">
        <v>62.41</v>
      </c>
      <c r="D299" s="1">
        <v>72.88</v>
      </c>
      <c r="E299" s="1">
        <v>64.55</v>
      </c>
      <c r="F299" s="1">
        <v>69.95</v>
      </c>
      <c r="G299" s="1">
        <v>64.569999999999993</v>
      </c>
      <c r="H299" s="8">
        <v>53.7</v>
      </c>
      <c r="I299" s="1">
        <v>76.14</v>
      </c>
      <c r="J299" s="1">
        <v>68.569999999999993</v>
      </c>
      <c r="K299" s="1">
        <v>80.930000000000007</v>
      </c>
      <c r="L299" s="1">
        <v>61.27</v>
      </c>
      <c r="M299" s="1">
        <v>72.67</v>
      </c>
      <c r="N299" s="8">
        <v>76.89</v>
      </c>
      <c r="O299" s="1">
        <v>69.319999999999993</v>
      </c>
      <c r="P299" s="1">
        <v>58.9</v>
      </c>
      <c r="Q299" s="1">
        <v>72.47</v>
      </c>
      <c r="R299" s="1">
        <v>77.599999999999994</v>
      </c>
      <c r="S299" s="1">
        <v>72.430000000000007</v>
      </c>
      <c r="T299" s="8">
        <v>62.47</v>
      </c>
      <c r="U299" s="1">
        <v>83</v>
      </c>
      <c r="V299" s="1">
        <v>80.290000000000006</v>
      </c>
      <c r="W299" s="1">
        <v>92.03</v>
      </c>
      <c r="X299" s="1">
        <v>89.46</v>
      </c>
      <c r="Y299" s="9">
        <v>98.58</v>
      </c>
      <c r="Z299" s="9">
        <v>84.46</v>
      </c>
      <c r="AA299" s="9">
        <v>93.78</v>
      </c>
      <c r="AB299" s="9">
        <v>109.57</v>
      </c>
      <c r="AC299" s="9">
        <v>76.319999999999993</v>
      </c>
      <c r="AD299" s="9">
        <v>78.36</v>
      </c>
      <c r="AE299" s="9">
        <v>99.17</v>
      </c>
      <c r="AF299" s="8">
        <v>77.989999999999995</v>
      </c>
    </row>
    <row r="300" spans="1:32" x14ac:dyDescent="0.25">
      <c r="A300" s="1"/>
      <c r="B300" s="43"/>
      <c r="C300" s="1">
        <v>65.56</v>
      </c>
      <c r="D300" s="1">
        <v>86.38</v>
      </c>
      <c r="E300" s="1">
        <v>58.41</v>
      </c>
      <c r="F300" s="1">
        <v>76.52</v>
      </c>
      <c r="G300" s="1">
        <v>62.99</v>
      </c>
      <c r="H300" s="8">
        <v>67.75</v>
      </c>
      <c r="I300" s="1">
        <v>77.400000000000006</v>
      </c>
      <c r="J300" s="1">
        <v>76.47</v>
      </c>
      <c r="K300" s="1">
        <v>66.430000000000007</v>
      </c>
      <c r="L300" s="1">
        <v>80.45</v>
      </c>
      <c r="M300" s="1">
        <v>81.89</v>
      </c>
      <c r="N300" s="8">
        <v>60.61</v>
      </c>
      <c r="O300" s="1">
        <v>56.83</v>
      </c>
      <c r="P300" s="1">
        <v>70.989999999999995</v>
      </c>
      <c r="Q300" s="1">
        <v>64.7</v>
      </c>
      <c r="R300" s="1">
        <v>68.430000000000007</v>
      </c>
      <c r="S300" s="1">
        <v>70.19</v>
      </c>
      <c r="T300" s="8">
        <v>77.8</v>
      </c>
      <c r="U300" s="1">
        <v>111.62</v>
      </c>
      <c r="V300" s="1">
        <v>96.36</v>
      </c>
      <c r="W300" s="1">
        <v>95.75</v>
      </c>
      <c r="X300" s="1">
        <v>105.98</v>
      </c>
      <c r="Y300" s="9">
        <v>78.150000000000006</v>
      </c>
      <c r="Z300" s="9">
        <v>86.41</v>
      </c>
      <c r="AA300" s="9">
        <v>77.81</v>
      </c>
      <c r="AB300" s="9">
        <v>87.69</v>
      </c>
      <c r="AC300" s="9">
        <v>80.41</v>
      </c>
      <c r="AD300" s="9">
        <v>101.42</v>
      </c>
      <c r="AE300" s="9">
        <v>85.96</v>
      </c>
      <c r="AF300" s="8">
        <v>88.36</v>
      </c>
    </row>
    <row r="301" spans="1:32" x14ac:dyDescent="0.25">
      <c r="A301" s="1"/>
      <c r="B301" s="43"/>
      <c r="C301" s="1">
        <v>54.76</v>
      </c>
      <c r="D301" s="1">
        <v>82.37</v>
      </c>
      <c r="E301" s="1">
        <v>71.239999999999995</v>
      </c>
      <c r="F301" s="1">
        <v>72.73</v>
      </c>
      <c r="G301" s="1">
        <v>74.08</v>
      </c>
      <c r="H301" s="8">
        <v>65.38</v>
      </c>
      <c r="I301" s="1">
        <v>64.61</v>
      </c>
      <c r="J301" s="1">
        <v>85.48</v>
      </c>
      <c r="K301" s="1">
        <v>73.260000000000005</v>
      </c>
      <c r="L301" s="1">
        <v>82.16</v>
      </c>
      <c r="M301" s="1">
        <v>72.91</v>
      </c>
      <c r="N301" s="8">
        <v>67.92</v>
      </c>
      <c r="O301" s="1">
        <v>66.790000000000006</v>
      </c>
      <c r="P301" s="1">
        <v>65.930000000000007</v>
      </c>
      <c r="Q301" s="1">
        <v>71.41</v>
      </c>
      <c r="R301" s="1">
        <v>72.849999999999994</v>
      </c>
      <c r="S301" s="1">
        <v>70.3</v>
      </c>
      <c r="T301" s="8">
        <v>73.67</v>
      </c>
      <c r="U301" s="1">
        <v>73.31</v>
      </c>
      <c r="V301" s="1">
        <v>80.7</v>
      </c>
      <c r="W301" s="1">
        <v>96.41</v>
      </c>
      <c r="X301" s="1">
        <v>82.21</v>
      </c>
      <c r="Y301" s="9">
        <v>80.94</v>
      </c>
      <c r="Z301" s="9">
        <v>92.71</v>
      </c>
      <c r="AA301" s="9">
        <v>86.57</v>
      </c>
      <c r="AB301" s="9">
        <v>82.34</v>
      </c>
      <c r="AC301" s="9">
        <v>98.55</v>
      </c>
      <c r="AD301" s="9">
        <v>85.21</v>
      </c>
      <c r="AE301" s="9">
        <v>83.69</v>
      </c>
      <c r="AF301" s="8">
        <v>86.57</v>
      </c>
    </row>
    <row r="302" spans="1:32" x14ac:dyDescent="0.25">
      <c r="A302" s="1"/>
      <c r="B302" s="43">
        <v>2500</v>
      </c>
      <c r="C302" s="1">
        <v>61.31</v>
      </c>
      <c r="D302" s="1">
        <v>72.739999999999995</v>
      </c>
      <c r="E302" s="1">
        <v>62.97</v>
      </c>
      <c r="F302" s="1">
        <v>71.89</v>
      </c>
      <c r="G302" s="1">
        <v>70.05</v>
      </c>
      <c r="H302" s="8">
        <v>71.83</v>
      </c>
      <c r="I302" s="1">
        <v>65.709999999999994</v>
      </c>
      <c r="J302" s="1">
        <v>69.34</v>
      </c>
      <c r="K302" s="1">
        <v>69.37</v>
      </c>
      <c r="L302" s="1">
        <v>67.64</v>
      </c>
      <c r="M302" s="1">
        <v>72.72</v>
      </c>
      <c r="N302" s="8">
        <v>66.91</v>
      </c>
      <c r="O302" s="1">
        <v>69.97</v>
      </c>
      <c r="P302" s="1">
        <v>72.34</v>
      </c>
      <c r="Q302" s="1">
        <v>68.73</v>
      </c>
      <c r="R302" s="1">
        <v>68.12</v>
      </c>
      <c r="S302" s="1">
        <v>72.69</v>
      </c>
      <c r="T302" s="8">
        <v>66.55</v>
      </c>
      <c r="U302" s="1">
        <v>87.91</v>
      </c>
      <c r="V302" s="1">
        <v>90.05</v>
      </c>
      <c r="W302" s="1">
        <v>77.319999999999993</v>
      </c>
      <c r="X302" s="1">
        <v>82.09</v>
      </c>
      <c r="Y302" s="9">
        <v>87.81</v>
      </c>
      <c r="Z302" s="9">
        <v>82.9</v>
      </c>
      <c r="AA302" s="9">
        <v>101.89</v>
      </c>
      <c r="AB302" s="9">
        <v>98.45</v>
      </c>
      <c r="AC302" s="9">
        <v>77.67</v>
      </c>
      <c r="AD302" s="9">
        <v>90.55</v>
      </c>
      <c r="AE302" s="9">
        <v>91.21</v>
      </c>
      <c r="AF302" s="8">
        <v>87.63</v>
      </c>
    </row>
    <row r="303" spans="1:32" x14ac:dyDescent="0.25">
      <c r="A303" s="1"/>
      <c r="B303" s="43"/>
      <c r="C303" s="1">
        <v>71.48</v>
      </c>
      <c r="D303" s="1">
        <v>69.7</v>
      </c>
      <c r="E303" s="1">
        <v>69.86</v>
      </c>
      <c r="F303" s="1">
        <v>70.52</v>
      </c>
      <c r="G303" s="1">
        <v>61.51</v>
      </c>
      <c r="H303" s="8">
        <v>71.86</v>
      </c>
      <c r="I303" s="1">
        <v>63.49</v>
      </c>
      <c r="J303" s="1">
        <v>80.02</v>
      </c>
      <c r="K303" s="1">
        <v>67.98</v>
      </c>
      <c r="L303" s="1">
        <v>62.65</v>
      </c>
      <c r="M303" s="1">
        <v>70.14</v>
      </c>
      <c r="N303" s="8">
        <v>81.09</v>
      </c>
      <c r="O303" s="1">
        <v>78.44</v>
      </c>
      <c r="P303" s="1">
        <v>66.66</v>
      </c>
      <c r="Q303" s="1">
        <v>70.69</v>
      </c>
      <c r="R303" s="1">
        <v>63.78</v>
      </c>
      <c r="S303" s="1">
        <v>71.430000000000007</v>
      </c>
      <c r="T303" s="8">
        <v>68.13</v>
      </c>
      <c r="U303" s="1">
        <v>83.45</v>
      </c>
      <c r="V303" s="1">
        <v>77.290000000000006</v>
      </c>
      <c r="W303" s="1">
        <v>90.39</v>
      </c>
      <c r="X303" s="1">
        <v>74.650000000000006</v>
      </c>
      <c r="Y303" s="9">
        <v>75.209999999999994</v>
      </c>
      <c r="Z303" s="9">
        <v>83.78</v>
      </c>
      <c r="AA303" s="9">
        <v>87.65</v>
      </c>
      <c r="AB303" s="9">
        <v>93.64</v>
      </c>
      <c r="AC303" s="9">
        <v>73.209999999999994</v>
      </c>
      <c r="AD303" s="9">
        <v>86.8</v>
      </c>
      <c r="AE303" s="9">
        <v>88.23</v>
      </c>
      <c r="AF303" s="8">
        <v>86.39</v>
      </c>
    </row>
    <row r="304" spans="1:32" x14ac:dyDescent="0.25">
      <c r="A304" s="1"/>
      <c r="B304" s="43"/>
      <c r="C304" s="1">
        <v>71.319999999999993</v>
      </c>
      <c r="D304" s="1">
        <v>68.02</v>
      </c>
      <c r="E304" s="1">
        <v>64.7</v>
      </c>
      <c r="F304" s="1">
        <v>69.25</v>
      </c>
      <c r="G304" s="1">
        <v>65.599999999999994</v>
      </c>
      <c r="H304" s="8">
        <v>72.94</v>
      </c>
      <c r="I304" s="1">
        <v>69.290000000000006</v>
      </c>
      <c r="J304" s="1">
        <v>76.8</v>
      </c>
      <c r="K304" s="1">
        <v>71.64</v>
      </c>
      <c r="L304" s="1">
        <v>62.07</v>
      </c>
      <c r="M304" s="1">
        <v>69.17</v>
      </c>
      <c r="N304" s="8">
        <v>75.78</v>
      </c>
      <c r="O304" s="1">
        <v>60.97</v>
      </c>
      <c r="P304" s="1">
        <v>64.66</v>
      </c>
      <c r="Q304" s="1">
        <v>99.21</v>
      </c>
      <c r="R304" s="1">
        <v>96.52</v>
      </c>
      <c r="S304" s="1">
        <v>66.47</v>
      </c>
      <c r="T304" s="8">
        <v>78.760000000000005</v>
      </c>
      <c r="U304" s="1">
        <v>81.34</v>
      </c>
      <c r="V304" s="1">
        <v>83.67</v>
      </c>
      <c r="W304" s="1">
        <v>95.32</v>
      </c>
      <c r="X304" s="1">
        <v>86.13</v>
      </c>
      <c r="Y304" s="9">
        <v>79.989999999999995</v>
      </c>
      <c r="Z304" s="9">
        <v>87.34</v>
      </c>
      <c r="AA304" s="9">
        <v>90.38</v>
      </c>
      <c r="AB304" s="9">
        <v>88.95</v>
      </c>
      <c r="AC304" s="9">
        <v>98.33</v>
      </c>
      <c r="AD304" s="9">
        <v>86.87</v>
      </c>
      <c r="AE304" s="9">
        <v>79.11</v>
      </c>
      <c r="AF304" s="8">
        <v>84.56</v>
      </c>
    </row>
    <row r="305" spans="1:32" x14ac:dyDescent="0.25">
      <c r="A305" s="1"/>
      <c r="B305" s="43"/>
      <c r="C305" s="1">
        <v>68.989999999999995</v>
      </c>
      <c r="D305" s="1">
        <v>62.83</v>
      </c>
      <c r="E305" s="1">
        <v>63.95</v>
      </c>
      <c r="F305" s="1">
        <v>70.7</v>
      </c>
      <c r="G305" s="1">
        <v>65.97</v>
      </c>
      <c r="H305" s="8">
        <v>69.489999999999995</v>
      </c>
      <c r="I305" s="1">
        <v>75.31</v>
      </c>
      <c r="J305" s="1">
        <v>80.61</v>
      </c>
      <c r="K305" s="1">
        <v>70.349999999999994</v>
      </c>
      <c r="L305" s="1">
        <v>64.349999999999994</v>
      </c>
      <c r="M305" s="1">
        <v>75.7</v>
      </c>
      <c r="N305" s="8">
        <v>84.38</v>
      </c>
      <c r="O305" s="1">
        <v>72.44</v>
      </c>
      <c r="P305" s="1">
        <v>69.47</v>
      </c>
      <c r="Q305" s="1">
        <v>77.680000000000007</v>
      </c>
      <c r="R305" s="1">
        <v>71.98</v>
      </c>
      <c r="S305" s="1">
        <v>63.66</v>
      </c>
      <c r="T305" s="8">
        <v>71.2</v>
      </c>
      <c r="U305" s="1">
        <v>96.13</v>
      </c>
      <c r="V305" s="1">
        <v>89.09</v>
      </c>
      <c r="W305" s="1">
        <v>88.63</v>
      </c>
      <c r="X305" s="1">
        <v>95.67</v>
      </c>
      <c r="Y305" s="9">
        <v>83.11</v>
      </c>
      <c r="Z305" s="9">
        <v>76.63</v>
      </c>
      <c r="AA305" s="9">
        <v>89.98</v>
      </c>
      <c r="AB305" s="9">
        <v>96.86</v>
      </c>
      <c r="AC305" s="9">
        <v>86.54</v>
      </c>
      <c r="AD305" s="9">
        <v>89.26</v>
      </c>
      <c r="AE305" s="9">
        <v>87.35</v>
      </c>
      <c r="AF305" s="8">
        <v>79.47</v>
      </c>
    </row>
    <row r="306" spans="1:32" x14ac:dyDescent="0.25">
      <c r="A306" s="1"/>
      <c r="B306" s="43"/>
      <c r="C306" s="1">
        <v>74.849999999999994</v>
      </c>
      <c r="D306" s="1">
        <v>56.19</v>
      </c>
      <c r="E306" s="1">
        <v>58.76</v>
      </c>
      <c r="F306" s="1">
        <v>75.44</v>
      </c>
      <c r="G306" s="1">
        <v>63.78</v>
      </c>
      <c r="H306" s="8">
        <v>67.319999999999993</v>
      </c>
      <c r="I306" s="1">
        <v>67.430000000000007</v>
      </c>
      <c r="J306" s="1">
        <v>76.069999999999993</v>
      </c>
      <c r="K306" s="1">
        <v>73.709999999999994</v>
      </c>
      <c r="L306" s="1">
        <v>68.66</v>
      </c>
      <c r="M306" s="1">
        <v>71.900000000000006</v>
      </c>
      <c r="N306" s="8">
        <v>79</v>
      </c>
      <c r="O306" s="1">
        <v>63.78</v>
      </c>
      <c r="P306" s="1">
        <v>64.94</v>
      </c>
      <c r="Q306" s="1">
        <v>72.94</v>
      </c>
      <c r="R306" s="1">
        <v>67.569999999999993</v>
      </c>
      <c r="S306" s="1">
        <v>67.58</v>
      </c>
      <c r="T306" s="8">
        <v>69.849999999999994</v>
      </c>
      <c r="U306" s="1">
        <v>79.22</v>
      </c>
      <c r="V306" s="1">
        <v>75.88</v>
      </c>
      <c r="W306" s="1">
        <v>91.93</v>
      </c>
      <c r="X306" s="1">
        <v>78.13</v>
      </c>
      <c r="Y306" s="9">
        <v>84.12</v>
      </c>
      <c r="Z306" s="9">
        <v>79.069999999999993</v>
      </c>
      <c r="AA306" s="9">
        <v>79.03</v>
      </c>
      <c r="AB306" s="9">
        <v>92.57</v>
      </c>
      <c r="AC306" s="9">
        <v>86.4</v>
      </c>
      <c r="AD306" s="9">
        <v>93.24</v>
      </c>
      <c r="AE306" s="9">
        <v>89.63</v>
      </c>
      <c r="AF306" s="8">
        <v>88.44</v>
      </c>
    </row>
    <row r="307" spans="1:32" x14ac:dyDescent="0.25">
      <c r="A307" s="1"/>
      <c r="B307" s="37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25">
      <c r="A308" s="1"/>
      <c r="B308" s="37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25">
      <c r="A309" s="1"/>
      <c r="B309" s="1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25">
      <c r="A310" s="1"/>
      <c r="B310" s="12"/>
      <c r="C310" s="1" t="s">
        <v>9</v>
      </c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25">
      <c r="A311" s="1"/>
      <c r="B311" s="1"/>
      <c r="C311" s="53" t="s">
        <v>2</v>
      </c>
      <c r="D311" s="53"/>
      <c r="E311" s="53"/>
      <c r="F311" s="53" t="s">
        <v>3</v>
      </c>
      <c r="G311" s="53"/>
      <c r="H311" s="53"/>
      <c r="I311" s="53" t="s">
        <v>4</v>
      </c>
      <c r="J311" s="53"/>
      <c r="K311" s="53"/>
      <c r="L311" s="53" t="s">
        <v>5</v>
      </c>
      <c r="M311" s="53"/>
      <c r="N311" s="53"/>
      <c r="O311" s="53" t="s">
        <v>6</v>
      </c>
      <c r="P311" s="53"/>
      <c r="Q311" s="53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1"/>
    </row>
    <row r="312" spans="1:32" x14ac:dyDescent="0.25">
      <c r="A312" s="5" t="s">
        <v>7</v>
      </c>
      <c r="B312" s="5" t="s">
        <v>8</v>
      </c>
      <c r="C312" s="13">
        <v>1</v>
      </c>
      <c r="D312" s="13">
        <v>2</v>
      </c>
      <c r="E312" s="14">
        <v>3</v>
      </c>
      <c r="F312" s="13">
        <v>1</v>
      </c>
      <c r="G312" s="13">
        <v>2</v>
      </c>
      <c r="H312" s="14">
        <v>3</v>
      </c>
      <c r="I312" s="15">
        <v>1</v>
      </c>
      <c r="J312" s="13">
        <v>2</v>
      </c>
      <c r="K312" s="14">
        <v>3</v>
      </c>
      <c r="L312" s="13">
        <v>1</v>
      </c>
      <c r="M312" s="13">
        <v>2</v>
      </c>
      <c r="N312" s="14">
        <v>3</v>
      </c>
      <c r="O312" s="13">
        <v>1</v>
      </c>
      <c r="P312" s="13">
        <v>2</v>
      </c>
      <c r="Q312" s="14">
        <v>3</v>
      </c>
      <c r="R312" s="9"/>
      <c r="S312" s="9"/>
      <c r="T312" s="9"/>
      <c r="U312" s="9"/>
      <c r="V312" s="9"/>
      <c r="W312" s="9"/>
      <c r="X312" s="9"/>
      <c r="Y312" s="9"/>
      <c r="Z312" s="9"/>
      <c r="AA312" s="1"/>
      <c r="AB312" s="1"/>
      <c r="AC312" s="1"/>
      <c r="AD312" s="1"/>
      <c r="AE312" s="1"/>
      <c r="AF312" s="1"/>
    </row>
    <row r="313" spans="1:32" x14ac:dyDescent="0.25">
      <c r="A313" s="50">
        <v>0</v>
      </c>
      <c r="B313" s="50" t="s">
        <v>14</v>
      </c>
      <c r="C313" s="1">
        <f t="shared" ref="C313:C332" si="127">AVERAGE(C257:D257)</f>
        <v>97.185000000000002</v>
      </c>
      <c r="D313" s="1">
        <f t="shared" ref="D313:D357" si="128">AVERAGE(E257:F257)</f>
        <v>112.82</v>
      </c>
      <c r="E313" s="8">
        <f t="shared" ref="E313:E357" si="129">AVERAGE(G257:H257)</f>
        <v>88.245000000000005</v>
      </c>
      <c r="F313" s="1">
        <f t="shared" ref="F313:F357" si="130">AVERAGE(I257:J257)</f>
        <v>91.864999999999995</v>
      </c>
      <c r="G313" s="1">
        <f t="shared" ref="G313:G357" si="131">AVERAGE(K257:L257)</f>
        <v>104.36500000000001</v>
      </c>
      <c r="H313" s="8">
        <f t="shared" ref="H313:H357" si="132">AVERAGE(M257:N257)</f>
        <v>92.265000000000001</v>
      </c>
      <c r="I313" s="1">
        <f t="shared" ref="I313:I357" si="133">AVERAGE(O257:P257)</f>
        <v>96.784999999999997</v>
      </c>
      <c r="J313" s="1">
        <f t="shared" ref="J313:J357" si="134">AVERAGE(Q257:R257)</f>
        <v>92.424999999999997</v>
      </c>
      <c r="K313" s="8">
        <f t="shared" ref="K313:K357" si="135">AVERAGE(S257:T257)</f>
        <v>86.835000000000008</v>
      </c>
      <c r="L313" s="1">
        <f t="shared" ref="L313:L357" si="136">AVERAGE(U257:V257)</f>
        <v>92.82</v>
      </c>
      <c r="M313" s="1">
        <f t="shared" ref="M313:M357" si="137">AVERAGE(W257:X257)</f>
        <v>87.42</v>
      </c>
      <c r="N313" s="8">
        <f t="shared" ref="N313:N357" si="138">AVERAGE(Y257:Z257)</f>
        <v>95.87</v>
      </c>
      <c r="O313" s="1">
        <f t="shared" ref="O313:O357" si="139">AVERAGE(AA257:AB257)</f>
        <v>92.080000000000013</v>
      </c>
      <c r="P313" s="1">
        <f t="shared" ref="P313:P357" si="140">AVERAGE(AC257:AD257)</f>
        <v>120.545</v>
      </c>
      <c r="Q313" s="8">
        <f t="shared" ref="Q313:Q357" si="141">AVERAGE(AE257:AF257)</f>
        <v>97.555000000000007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25">
      <c r="A314" s="51"/>
      <c r="B314" s="51"/>
      <c r="C314" s="1">
        <f t="shared" si="127"/>
        <v>79.63</v>
      </c>
      <c r="D314" s="1">
        <f t="shared" si="128"/>
        <v>86.775000000000006</v>
      </c>
      <c r="E314" s="8">
        <f t="shared" si="129"/>
        <v>89.555000000000007</v>
      </c>
      <c r="F314" s="1">
        <f t="shared" si="130"/>
        <v>89.515000000000001</v>
      </c>
      <c r="G314" s="1">
        <f t="shared" si="131"/>
        <v>95.734999999999999</v>
      </c>
      <c r="H314" s="8">
        <f t="shared" si="132"/>
        <v>116.44</v>
      </c>
      <c r="I314" s="1">
        <f t="shared" si="133"/>
        <v>89.449999999999989</v>
      </c>
      <c r="J314" s="1">
        <f t="shared" si="134"/>
        <v>85.484999999999999</v>
      </c>
      <c r="K314" s="8">
        <f t="shared" si="135"/>
        <v>87.95</v>
      </c>
      <c r="L314" s="1">
        <f t="shared" si="136"/>
        <v>102.86500000000001</v>
      </c>
      <c r="M314" s="1">
        <f t="shared" si="137"/>
        <v>94.865000000000009</v>
      </c>
      <c r="N314" s="8">
        <f t="shared" si="138"/>
        <v>102.04</v>
      </c>
      <c r="O314" s="1">
        <f t="shared" si="139"/>
        <v>83.66</v>
      </c>
      <c r="P314" s="1">
        <f t="shared" si="140"/>
        <v>84.740000000000009</v>
      </c>
      <c r="Q314" s="8">
        <f t="shared" si="141"/>
        <v>89.7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25">
      <c r="A315" s="51"/>
      <c r="B315" s="51"/>
      <c r="C315" s="1">
        <f t="shared" si="127"/>
        <v>101.11</v>
      </c>
      <c r="D315" s="1">
        <f t="shared" si="128"/>
        <v>81.349999999999994</v>
      </c>
      <c r="E315" s="8">
        <f t="shared" si="129"/>
        <v>81.865000000000009</v>
      </c>
      <c r="F315" s="1">
        <f t="shared" si="130"/>
        <v>83.16</v>
      </c>
      <c r="G315" s="1">
        <f t="shared" si="131"/>
        <v>117.97499999999999</v>
      </c>
      <c r="H315" s="8">
        <f t="shared" si="132"/>
        <v>81.955000000000013</v>
      </c>
      <c r="I315" s="1">
        <f t="shared" si="133"/>
        <v>89.31</v>
      </c>
      <c r="J315" s="1">
        <f t="shared" si="134"/>
        <v>93.12</v>
      </c>
      <c r="K315" s="8">
        <f t="shared" si="135"/>
        <v>90.64</v>
      </c>
      <c r="L315" s="1">
        <f t="shared" si="136"/>
        <v>87.85499999999999</v>
      </c>
      <c r="M315" s="1">
        <f t="shared" si="137"/>
        <v>89.655000000000001</v>
      </c>
      <c r="N315" s="8">
        <f t="shared" si="138"/>
        <v>87.85</v>
      </c>
      <c r="O315" s="1">
        <f t="shared" si="139"/>
        <v>109.63499999999999</v>
      </c>
      <c r="P315" s="1">
        <f t="shared" si="140"/>
        <v>102.01</v>
      </c>
      <c r="Q315" s="8">
        <f t="shared" si="141"/>
        <v>96.76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25">
      <c r="A316" s="51"/>
      <c r="B316" s="51"/>
      <c r="C316" s="1">
        <f t="shared" si="127"/>
        <v>82.419999999999987</v>
      </c>
      <c r="D316" s="1">
        <f t="shared" si="128"/>
        <v>85.49</v>
      </c>
      <c r="E316" s="8">
        <f t="shared" si="129"/>
        <v>83.84</v>
      </c>
      <c r="F316" s="1">
        <f t="shared" si="130"/>
        <v>107.91</v>
      </c>
      <c r="G316" s="1">
        <f t="shared" si="131"/>
        <v>102.47</v>
      </c>
      <c r="H316" s="8">
        <f t="shared" si="132"/>
        <v>81.245000000000005</v>
      </c>
      <c r="I316" s="1">
        <f t="shared" si="133"/>
        <v>83.085000000000008</v>
      </c>
      <c r="J316" s="1">
        <f t="shared" si="134"/>
        <v>90.98</v>
      </c>
      <c r="K316" s="8">
        <f t="shared" si="135"/>
        <v>93.165000000000006</v>
      </c>
      <c r="L316" s="1">
        <f t="shared" si="136"/>
        <v>85.4</v>
      </c>
      <c r="M316" s="1">
        <f t="shared" si="137"/>
        <v>115.22499999999999</v>
      </c>
      <c r="N316" s="8">
        <f t="shared" si="138"/>
        <v>92.974999999999994</v>
      </c>
      <c r="O316" s="1">
        <f t="shared" si="139"/>
        <v>97.28</v>
      </c>
      <c r="P316" s="1">
        <f t="shared" si="140"/>
        <v>95.080000000000013</v>
      </c>
      <c r="Q316" s="8">
        <f t="shared" si="141"/>
        <v>100.18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25">
      <c r="A317" s="51"/>
      <c r="B317" s="52"/>
      <c r="C317" s="1">
        <f t="shared" si="127"/>
        <v>91.27</v>
      </c>
      <c r="D317" s="1">
        <f t="shared" si="128"/>
        <v>92.84</v>
      </c>
      <c r="E317" s="8">
        <f t="shared" si="129"/>
        <v>91.765000000000001</v>
      </c>
      <c r="F317" s="1">
        <f t="shared" si="130"/>
        <v>121.535</v>
      </c>
      <c r="G317" s="1">
        <f t="shared" si="131"/>
        <v>86.740000000000009</v>
      </c>
      <c r="H317" s="8">
        <f t="shared" si="132"/>
        <v>112.045</v>
      </c>
      <c r="I317" s="1">
        <f t="shared" si="133"/>
        <v>92.550000000000011</v>
      </c>
      <c r="J317" s="1">
        <f t="shared" si="134"/>
        <v>83.860000000000014</v>
      </c>
      <c r="K317" s="8">
        <f t="shared" si="135"/>
        <v>103.69999999999999</v>
      </c>
      <c r="L317" s="1">
        <f t="shared" si="136"/>
        <v>88.784999999999997</v>
      </c>
      <c r="M317" s="1">
        <f t="shared" si="137"/>
        <v>86.495000000000005</v>
      </c>
      <c r="N317" s="8">
        <f t="shared" si="138"/>
        <v>89.504999999999995</v>
      </c>
      <c r="O317" s="1">
        <f t="shared" si="139"/>
        <v>94.704999999999998</v>
      </c>
      <c r="P317" s="1">
        <f t="shared" si="140"/>
        <v>89.41</v>
      </c>
      <c r="Q317" s="8">
        <f t="shared" si="141"/>
        <v>90.97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25">
      <c r="A318" s="52"/>
      <c r="B318" s="54" t="s">
        <v>15</v>
      </c>
      <c r="C318" s="1">
        <f t="shared" si="127"/>
        <v>77.91</v>
      </c>
      <c r="D318" s="1">
        <f t="shared" si="128"/>
        <v>82.11</v>
      </c>
      <c r="E318" s="8">
        <f t="shared" si="129"/>
        <v>70.430000000000007</v>
      </c>
      <c r="F318" s="1">
        <f t="shared" si="130"/>
        <v>76.099999999999994</v>
      </c>
      <c r="G318" s="1">
        <f t="shared" si="131"/>
        <v>74.989999999999995</v>
      </c>
      <c r="H318" s="8">
        <f t="shared" si="132"/>
        <v>75.47999999999999</v>
      </c>
      <c r="I318" s="1">
        <f t="shared" si="133"/>
        <v>68.91</v>
      </c>
      <c r="J318" s="1">
        <f t="shared" si="134"/>
        <v>71.17</v>
      </c>
      <c r="K318" s="8">
        <f t="shared" si="135"/>
        <v>74.414999999999992</v>
      </c>
      <c r="L318" s="1">
        <f t="shared" si="136"/>
        <v>84.07</v>
      </c>
      <c r="M318" s="1">
        <f t="shared" si="137"/>
        <v>93.655000000000001</v>
      </c>
      <c r="N318" s="8">
        <f t="shared" si="138"/>
        <v>84.67</v>
      </c>
      <c r="O318" s="1">
        <f t="shared" si="139"/>
        <v>82.36</v>
      </c>
      <c r="P318" s="1">
        <f t="shared" si="140"/>
        <v>86.685000000000002</v>
      </c>
      <c r="Q318" s="8">
        <f t="shared" si="141"/>
        <v>90.455000000000013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25">
      <c r="A319" s="50"/>
      <c r="B319" s="43"/>
      <c r="C319" s="1">
        <f t="shared" si="127"/>
        <v>78.759999999999991</v>
      </c>
      <c r="D319" s="1">
        <f t="shared" si="128"/>
        <v>74.63</v>
      </c>
      <c r="E319" s="8">
        <f t="shared" si="129"/>
        <v>75.61</v>
      </c>
      <c r="F319" s="1">
        <f t="shared" si="130"/>
        <v>73.73</v>
      </c>
      <c r="G319" s="1">
        <f t="shared" si="131"/>
        <v>70.305000000000007</v>
      </c>
      <c r="H319" s="8">
        <f t="shared" si="132"/>
        <v>75.085000000000008</v>
      </c>
      <c r="I319" s="1">
        <f t="shared" si="133"/>
        <v>74.92</v>
      </c>
      <c r="J319" s="1">
        <f t="shared" si="134"/>
        <v>86.175000000000011</v>
      </c>
      <c r="K319" s="8">
        <f t="shared" si="135"/>
        <v>76.489999999999995</v>
      </c>
      <c r="L319" s="1">
        <f t="shared" si="136"/>
        <v>82.924999999999997</v>
      </c>
      <c r="M319" s="1">
        <f t="shared" si="137"/>
        <v>80.625</v>
      </c>
      <c r="N319" s="8">
        <f t="shared" si="138"/>
        <v>68.210000000000008</v>
      </c>
      <c r="O319" s="1">
        <f t="shared" si="139"/>
        <v>80.22</v>
      </c>
      <c r="P319" s="1">
        <f t="shared" si="140"/>
        <v>93.015000000000001</v>
      </c>
      <c r="Q319" s="8">
        <f t="shared" si="141"/>
        <v>96.759999999999991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25">
      <c r="A320" s="51"/>
      <c r="B320" s="43"/>
      <c r="C320" s="1">
        <f t="shared" si="127"/>
        <v>81.069999999999993</v>
      </c>
      <c r="D320" s="1">
        <f t="shared" si="128"/>
        <v>76.14</v>
      </c>
      <c r="E320" s="8">
        <f t="shared" si="129"/>
        <v>72.575000000000003</v>
      </c>
      <c r="F320" s="1">
        <f t="shared" si="130"/>
        <v>79.03</v>
      </c>
      <c r="G320" s="1">
        <f t="shared" si="131"/>
        <v>67.454999999999998</v>
      </c>
      <c r="H320" s="8">
        <f t="shared" si="132"/>
        <v>80.319999999999993</v>
      </c>
      <c r="I320" s="1">
        <f t="shared" si="133"/>
        <v>67.210000000000008</v>
      </c>
      <c r="J320" s="1">
        <f t="shared" si="134"/>
        <v>64.849999999999994</v>
      </c>
      <c r="K320" s="8">
        <f t="shared" si="135"/>
        <v>66.314999999999998</v>
      </c>
      <c r="L320" s="1">
        <f t="shared" si="136"/>
        <v>83.995000000000005</v>
      </c>
      <c r="M320" s="1">
        <f t="shared" si="137"/>
        <v>82.444999999999993</v>
      </c>
      <c r="N320" s="8">
        <f t="shared" si="138"/>
        <v>73.239999999999995</v>
      </c>
      <c r="O320" s="1">
        <f t="shared" si="139"/>
        <v>93.875</v>
      </c>
      <c r="P320" s="1">
        <f t="shared" si="140"/>
        <v>95.924999999999997</v>
      </c>
      <c r="Q320" s="8">
        <f t="shared" si="141"/>
        <v>81.444999999999993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25">
      <c r="A321" s="52"/>
      <c r="B321" s="43"/>
      <c r="C321" s="1">
        <f t="shared" si="127"/>
        <v>83.22</v>
      </c>
      <c r="D321" s="1">
        <f t="shared" si="128"/>
        <v>74.525000000000006</v>
      </c>
      <c r="E321" s="8">
        <f t="shared" si="129"/>
        <v>67.385000000000005</v>
      </c>
      <c r="F321" s="1">
        <f t="shared" si="130"/>
        <v>80.75</v>
      </c>
      <c r="G321" s="1">
        <f t="shared" si="131"/>
        <v>72.72</v>
      </c>
      <c r="H321" s="8">
        <f t="shared" si="132"/>
        <v>72.875</v>
      </c>
      <c r="I321" s="1">
        <f t="shared" si="133"/>
        <v>68.834999999999994</v>
      </c>
      <c r="J321" s="1">
        <f t="shared" si="134"/>
        <v>71.63</v>
      </c>
      <c r="K321" s="8">
        <f t="shared" si="135"/>
        <v>68.929999999999993</v>
      </c>
      <c r="L321" s="1">
        <f t="shared" si="136"/>
        <v>90.015000000000001</v>
      </c>
      <c r="M321" s="1">
        <f t="shared" si="137"/>
        <v>86.254999999999995</v>
      </c>
      <c r="N321" s="8">
        <f t="shared" si="138"/>
        <v>75.435000000000002</v>
      </c>
      <c r="O321" s="1">
        <f t="shared" si="139"/>
        <v>95.474999999999994</v>
      </c>
      <c r="P321" s="1">
        <f t="shared" si="140"/>
        <v>71.754999999999995</v>
      </c>
      <c r="Q321" s="8">
        <f t="shared" si="141"/>
        <v>100.27500000000001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25">
      <c r="A322" s="1"/>
      <c r="B322" s="43"/>
      <c r="C322" s="1">
        <f t="shared" si="127"/>
        <v>83.97999999999999</v>
      </c>
      <c r="D322" s="1">
        <f t="shared" si="128"/>
        <v>70.885000000000005</v>
      </c>
      <c r="E322" s="8">
        <f t="shared" si="129"/>
        <v>78.37</v>
      </c>
      <c r="F322" s="1">
        <f t="shared" si="130"/>
        <v>77.074999999999989</v>
      </c>
      <c r="G322" s="1">
        <f t="shared" si="131"/>
        <v>68.88</v>
      </c>
      <c r="H322" s="8">
        <f t="shared" si="132"/>
        <v>61.72</v>
      </c>
      <c r="I322" s="1">
        <f t="shared" si="133"/>
        <v>69.13</v>
      </c>
      <c r="J322" s="1">
        <f t="shared" si="134"/>
        <v>71.935000000000002</v>
      </c>
      <c r="K322" s="8">
        <f t="shared" si="135"/>
        <v>78.400000000000006</v>
      </c>
      <c r="L322" s="1">
        <f t="shared" si="136"/>
        <v>87.754999999999995</v>
      </c>
      <c r="M322" s="1">
        <f t="shared" si="137"/>
        <v>73.835000000000008</v>
      </c>
      <c r="N322" s="8">
        <f t="shared" si="138"/>
        <v>87.460000000000008</v>
      </c>
      <c r="O322" s="1">
        <f t="shared" si="139"/>
        <v>95.03</v>
      </c>
      <c r="P322" s="1">
        <f t="shared" si="140"/>
        <v>76.44</v>
      </c>
      <c r="Q322" s="8">
        <f t="shared" si="141"/>
        <v>83.264999999999986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25">
      <c r="A323" s="1"/>
      <c r="B323" s="43" t="s">
        <v>32</v>
      </c>
      <c r="C323" s="1">
        <f t="shared" si="127"/>
        <v>80.83</v>
      </c>
      <c r="D323" s="1">
        <f t="shared" si="128"/>
        <v>82.974999999999994</v>
      </c>
      <c r="E323" s="8">
        <f t="shared" si="129"/>
        <v>69.550000000000011</v>
      </c>
      <c r="F323" s="1">
        <f t="shared" si="130"/>
        <v>89.365000000000009</v>
      </c>
      <c r="G323" s="1">
        <f t="shared" si="131"/>
        <v>67.75</v>
      </c>
      <c r="H323" s="8">
        <f t="shared" si="132"/>
        <v>69.680000000000007</v>
      </c>
      <c r="I323" s="1">
        <f t="shared" si="133"/>
        <v>63.31</v>
      </c>
      <c r="J323" s="1">
        <f t="shared" si="134"/>
        <v>73.88</v>
      </c>
      <c r="K323" s="8">
        <f t="shared" si="135"/>
        <v>71.63</v>
      </c>
      <c r="L323" s="1">
        <f t="shared" si="136"/>
        <v>90.435000000000002</v>
      </c>
      <c r="M323" s="1">
        <f t="shared" si="137"/>
        <v>86.045000000000002</v>
      </c>
      <c r="N323" s="8">
        <f t="shared" si="138"/>
        <v>75.61</v>
      </c>
      <c r="O323" s="1">
        <f t="shared" si="139"/>
        <v>98.72</v>
      </c>
      <c r="P323" s="1">
        <f t="shared" si="140"/>
        <v>95.48</v>
      </c>
      <c r="Q323" s="8">
        <f t="shared" si="141"/>
        <v>81.424999999999997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25">
      <c r="A324" s="1"/>
      <c r="B324" s="43"/>
      <c r="C324" s="1">
        <f t="shared" si="127"/>
        <v>75.960000000000008</v>
      </c>
      <c r="D324" s="1">
        <f t="shared" si="128"/>
        <v>77.25</v>
      </c>
      <c r="E324" s="8">
        <f t="shared" si="129"/>
        <v>70.734999999999999</v>
      </c>
      <c r="F324" s="1">
        <f t="shared" si="130"/>
        <v>73.330000000000013</v>
      </c>
      <c r="G324" s="1">
        <f t="shared" si="131"/>
        <v>77.135000000000005</v>
      </c>
      <c r="H324" s="8">
        <f t="shared" si="132"/>
        <v>67.889999999999986</v>
      </c>
      <c r="I324" s="1">
        <f t="shared" si="133"/>
        <v>63.39</v>
      </c>
      <c r="J324" s="1">
        <f t="shared" si="134"/>
        <v>76.655000000000001</v>
      </c>
      <c r="K324" s="8">
        <f t="shared" si="135"/>
        <v>69.254999999999995</v>
      </c>
      <c r="L324" s="1">
        <f t="shared" si="136"/>
        <v>90.67</v>
      </c>
      <c r="M324" s="1">
        <f t="shared" si="137"/>
        <v>94.37</v>
      </c>
      <c r="N324" s="8">
        <f t="shared" si="138"/>
        <v>68.97</v>
      </c>
      <c r="O324" s="1">
        <f t="shared" si="139"/>
        <v>99.69</v>
      </c>
      <c r="P324" s="1">
        <f t="shared" si="140"/>
        <v>87.22999999999999</v>
      </c>
      <c r="Q324" s="8">
        <f t="shared" si="141"/>
        <v>85.539999999999992</v>
      </c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25">
      <c r="A325" s="1"/>
      <c r="B325" s="43"/>
      <c r="C325" s="1">
        <f t="shared" si="127"/>
        <v>72.819999999999993</v>
      </c>
      <c r="D325" s="1">
        <f t="shared" si="128"/>
        <v>75.384999999999991</v>
      </c>
      <c r="E325" s="8">
        <f t="shared" si="129"/>
        <v>77.25</v>
      </c>
      <c r="F325" s="1">
        <f t="shared" si="130"/>
        <v>73.150000000000006</v>
      </c>
      <c r="G325" s="1">
        <f t="shared" si="131"/>
        <v>77.849999999999994</v>
      </c>
      <c r="H325" s="8">
        <f t="shared" si="132"/>
        <v>72.495000000000005</v>
      </c>
      <c r="I325" s="1">
        <f t="shared" si="133"/>
        <v>72.465000000000003</v>
      </c>
      <c r="J325" s="1">
        <f t="shared" si="134"/>
        <v>67.224999999999994</v>
      </c>
      <c r="K325" s="8">
        <f t="shared" si="135"/>
        <v>76.564999999999998</v>
      </c>
      <c r="L325" s="1">
        <f t="shared" si="136"/>
        <v>90.87</v>
      </c>
      <c r="M325" s="1">
        <f t="shared" si="137"/>
        <v>89.210000000000008</v>
      </c>
      <c r="N325" s="8">
        <f t="shared" si="138"/>
        <v>78.984999999999999</v>
      </c>
      <c r="O325" s="1">
        <f t="shared" si="139"/>
        <v>80.34</v>
      </c>
      <c r="P325" s="1">
        <f t="shared" si="140"/>
        <v>90.754999999999995</v>
      </c>
      <c r="Q325" s="8">
        <f t="shared" si="141"/>
        <v>82.93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25">
      <c r="A326" s="1"/>
      <c r="B326" s="43"/>
      <c r="C326" s="1">
        <f t="shared" si="127"/>
        <v>80.39</v>
      </c>
      <c r="D326" s="1">
        <f t="shared" si="128"/>
        <v>79.355000000000004</v>
      </c>
      <c r="E326" s="8">
        <f t="shared" si="129"/>
        <v>77.655000000000001</v>
      </c>
      <c r="F326" s="1">
        <f t="shared" si="130"/>
        <v>68.05</v>
      </c>
      <c r="G326" s="1">
        <f t="shared" si="131"/>
        <v>74.69</v>
      </c>
      <c r="H326" s="8">
        <f t="shared" si="132"/>
        <v>73.73</v>
      </c>
      <c r="I326" s="1">
        <f t="shared" si="133"/>
        <v>71.78</v>
      </c>
      <c r="J326" s="1">
        <f t="shared" si="134"/>
        <v>63.395000000000003</v>
      </c>
      <c r="K326" s="8">
        <f t="shared" si="135"/>
        <v>71.525000000000006</v>
      </c>
      <c r="L326" s="1">
        <f t="shared" si="136"/>
        <v>91.25</v>
      </c>
      <c r="M326" s="1">
        <f t="shared" si="137"/>
        <v>75.48</v>
      </c>
      <c r="N326" s="8">
        <f t="shared" si="138"/>
        <v>70.900000000000006</v>
      </c>
      <c r="O326" s="1">
        <f t="shared" si="139"/>
        <v>91.88</v>
      </c>
      <c r="P326" s="1">
        <f t="shared" si="140"/>
        <v>81.585000000000008</v>
      </c>
      <c r="Q326" s="8">
        <f t="shared" si="141"/>
        <v>75.72</v>
      </c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25">
      <c r="A327" s="1"/>
      <c r="B327" s="43"/>
      <c r="C327" s="1">
        <f t="shared" si="127"/>
        <v>76.180000000000007</v>
      </c>
      <c r="D327" s="1">
        <f t="shared" si="128"/>
        <v>77.27</v>
      </c>
      <c r="E327" s="8">
        <f t="shared" si="129"/>
        <v>75.240000000000009</v>
      </c>
      <c r="F327" s="1">
        <f t="shared" si="130"/>
        <v>69.664999999999992</v>
      </c>
      <c r="G327" s="1">
        <f t="shared" si="131"/>
        <v>75.825000000000003</v>
      </c>
      <c r="H327" s="8">
        <f t="shared" si="132"/>
        <v>79.699999999999989</v>
      </c>
      <c r="I327" s="1">
        <f t="shared" si="133"/>
        <v>72.39</v>
      </c>
      <c r="J327" s="1">
        <f t="shared" si="134"/>
        <v>72.259999999999991</v>
      </c>
      <c r="K327" s="8">
        <f t="shared" si="135"/>
        <v>78.085000000000008</v>
      </c>
      <c r="L327" s="1">
        <f t="shared" si="136"/>
        <v>79.655000000000001</v>
      </c>
      <c r="M327" s="1">
        <f t="shared" si="137"/>
        <v>79.974999999999994</v>
      </c>
      <c r="N327" s="8">
        <f t="shared" si="138"/>
        <v>81.795000000000002</v>
      </c>
      <c r="O327" s="1">
        <f t="shared" si="139"/>
        <v>87.64</v>
      </c>
      <c r="P327" s="1">
        <f t="shared" si="140"/>
        <v>83.545000000000002</v>
      </c>
      <c r="Q327" s="8">
        <f t="shared" si="141"/>
        <v>84.525000000000006</v>
      </c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25">
      <c r="A328" s="1"/>
      <c r="B328" s="43" t="s">
        <v>34</v>
      </c>
      <c r="C328" s="1">
        <f t="shared" si="127"/>
        <v>92.064999999999998</v>
      </c>
      <c r="D328" s="1">
        <f t="shared" si="128"/>
        <v>76.245000000000005</v>
      </c>
      <c r="E328" s="8">
        <f t="shared" si="129"/>
        <v>70.824999999999989</v>
      </c>
      <c r="F328" s="1">
        <f t="shared" si="130"/>
        <v>74.004999999999995</v>
      </c>
      <c r="G328" s="1">
        <f t="shared" si="131"/>
        <v>70.83</v>
      </c>
      <c r="H328" s="8">
        <f t="shared" si="132"/>
        <v>70.83</v>
      </c>
      <c r="I328" s="1">
        <f t="shared" si="133"/>
        <v>70.484999999999999</v>
      </c>
      <c r="J328" s="1">
        <f t="shared" si="134"/>
        <v>79.58</v>
      </c>
      <c r="K328" s="8">
        <f t="shared" si="135"/>
        <v>67.134999999999991</v>
      </c>
      <c r="L328" s="1">
        <f t="shared" si="136"/>
        <v>84.504999999999995</v>
      </c>
      <c r="M328" s="1">
        <f t="shared" si="137"/>
        <v>85.14</v>
      </c>
      <c r="N328" s="8">
        <f t="shared" si="138"/>
        <v>76.78</v>
      </c>
      <c r="O328" s="1">
        <f t="shared" si="139"/>
        <v>93.84</v>
      </c>
      <c r="P328" s="1">
        <f t="shared" si="140"/>
        <v>70.435000000000002</v>
      </c>
      <c r="Q328" s="8">
        <f t="shared" si="141"/>
        <v>85.564999999999998</v>
      </c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25">
      <c r="A329" s="1"/>
      <c r="B329" s="43"/>
      <c r="C329" s="1">
        <f t="shared" si="127"/>
        <v>76.539999999999992</v>
      </c>
      <c r="D329" s="1">
        <f t="shared" si="128"/>
        <v>73.400000000000006</v>
      </c>
      <c r="E329" s="8">
        <f t="shared" si="129"/>
        <v>81.984999999999999</v>
      </c>
      <c r="F329" s="1">
        <f t="shared" si="130"/>
        <v>70.444999999999993</v>
      </c>
      <c r="G329" s="1">
        <f t="shared" si="131"/>
        <v>82.224999999999994</v>
      </c>
      <c r="H329" s="8">
        <f t="shared" si="132"/>
        <v>80.34</v>
      </c>
      <c r="I329" s="1">
        <f t="shared" si="133"/>
        <v>65.83</v>
      </c>
      <c r="J329" s="1">
        <f t="shared" si="134"/>
        <v>75.59</v>
      </c>
      <c r="K329" s="8">
        <f t="shared" si="135"/>
        <v>75.465000000000003</v>
      </c>
      <c r="L329" s="1">
        <f t="shared" si="136"/>
        <v>76.974999999999994</v>
      </c>
      <c r="M329" s="1">
        <f t="shared" si="137"/>
        <v>72.900000000000006</v>
      </c>
      <c r="N329" s="8">
        <f t="shared" si="138"/>
        <v>49.46</v>
      </c>
      <c r="O329" s="1">
        <f t="shared" si="139"/>
        <v>82.75</v>
      </c>
      <c r="P329" s="1">
        <f t="shared" si="140"/>
        <v>78.81</v>
      </c>
      <c r="Q329" s="8">
        <f t="shared" si="141"/>
        <v>91.72999999999999</v>
      </c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25">
      <c r="A330" s="1"/>
      <c r="B330" s="43"/>
      <c r="C330" s="1">
        <f t="shared" si="127"/>
        <v>72.034999999999997</v>
      </c>
      <c r="D330" s="1">
        <f t="shared" si="128"/>
        <v>85.185000000000002</v>
      </c>
      <c r="E330" s="8">
        <f t="shared" si="129"/>
        <v>64.045000000000002</v>
      </c>
      <c r="F330" s="1">
        <f t="shared" si="130"/>
        <v>63.94</v>
      </c>
      <c r="G330" s="1">
        <f t="shared" si="131"/>
        <v>82.575000000000003</v>
      </c>
      <c r="H330" s="8">
        <f t="shared" si="132"/>
        <v>77.254999999999995</v>
      </c>
      <c r="I330" s="1">
        <f t="shared" si="133"/>
        <v>76.935000000000002</v>
      </c>
      <c r="J330" s="1">
        <f t="shared" si="134"/>
        <v>71.739999999999995</v>
      </c>
      <c r="K330" s="8">
        <f t="shared" si="135"/>
        <v>62.354999999999997</v>
      </c>
      <c r="L330" s="1">
        <f t="shared" si="136"/>
        <v>91.1</v>
      </c>
      <c r="M330" s="1">
        <f t="shared" si="137"/>
        <v>98.5</v>
      </c>
      <c r="N330" s="8">
        <f t="shared" si="138"/>
        <v>92.990000000000009</v>
      </c>
      <c r="O330" s="1">
        <f t="shared" si="139"/>
        <v>94.055000000000007</v>
      </c>
      <c r="P330" s="1">
        <f t="shared" si="140"/>
        <v>73.174999999999997</v>
      </c>
      <c r="Q330" s="8">
        <f t="shared" si="141"/>
        <v>90.075000000000003</v>
      </c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25">
      <c r="A331" s="1"/>
      <c r="B331" s="43"/>
      <c r="C331" s="1">
        <f t="shared" si="127"/>
        <v>64.91</v>
      </c>
      <c r="D331" s="1">
        <f t="shared" si="128"/>
        <v>76.210000000000008</v>
      </c>
      <c r="E331" s="8">
        <f t="shared" si="129"/>
        <v>75.14500000000001</v>
      </c>
      <c r="F331" s="1">
        <f t="shared" si="130"/>
        <v>76.394999999999996</v>
      </c>
      <c r="G331" s="1">
        <f t="shared" si="131"/>
        <v>76.305000000000007</v>
      </c>
      <c r="H331" s="8">
        <f t="shared" si="132"/>
        <v>83.1</v>
      </c>
      <c r="I331" s="1">
        <f t="shared" si="133"/>
        <v>78.685000000000002</v>
      </c>
      <c r="J331" s="1">
        <f t="shared" si="134"/>
        <v>77.48</v>
      </c>
      <c r="K331" s="8">
        <f t="shared" si="135"/>
        <v>77.294999999999987</v>
      </c>
      <c r="L331" s="1">
        <f t="shared" si="136"/>
        <v>92.025000000000006</v>
      </c>
      <c r="M331" s="1">
        <f t="shared" si="137"/>
        <v>100.78</v>
      </c>
      <c r="N331" s="8">
        <f t="shared" si="138"/>
        <v>63.855000000000004</v>
      </c>
      <c r="O331" s="1">
        <f t="shared" si="139"/>
        <v>80.41</v>
      </c>
      <c r="P331" s="1">
        <f t="shared" si="140"/>
        <v>104.38500000000001</v>
      </c>
      <c r="Q331" s="8">
        <f t="shared" si="141"/>
        <v>78.484999999999999</v>
      </c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25">
      <c r="A332" s="1"/>
      <c r="B332" s="43"/>
      <c r="C332" s="1">
        <f t="shared" si="127"/>
        <v>74.265000000000001</v>
      </c>
      <c r="D332" s="1">
        <f t="shared" si="128"/>
        <v>80.115000000000009</v>
      </c>
      <c r="E332" s="1">
        <f t="shared" si="129"/>
        <v>67.62</v>
      </c>
      <c r="F332" s="1">
        <f t="shared" si="130"/>
        <v>64.08</v>
      </c>
      <c r="G332" s="1">
        <f t="shared" si="131"/>
        <v>69.775000000000006</v>
      </c>
      <c r="H332" s="1">
        <f t="shared" si="132"/>
        <v>83.58</v>
      </c>
      <c r="I332" s="1">
        <f t="shared" si="133"/>
        <v>69.83</v>
      </c>
      <c r="J332" s="1">
        <f t="shared" si="134"/>
        <v>69.134999999999991</v>
      </c>
      <c r="K332" s="1">
        <f t="shared" si="135"/>
        <v>124.39</v>
      </c>
      <c r="L332" s="1">
        <f t="shared" si="136"/>
        <v>91.275000000000006</v>
      </c>
      <c r="M332" s="1">
        <f t="shared" si="137"/>
        <v>81.05</v>
      </c>
      <c r="N332" s="1">
        <f t="shared" si="138"/>
        <v>79.72</v>
      </c>
      <c r="O332" s="1">
        <f t="shared" si="139"/>
        <v>88.974999999999994</v>
      </c>
      <c r="P332" s="1">
        <f t="shared" si="140"/>
        <v>93.76</v>
      </c>
      <c r="Q332" s="1">
        <f t="shared" si="141"/>
        <v>83.045000000000002</v>
      </c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25">
      <c r="A333" s="1"/>
      <c r="B333" s="43" t="s">
        <v>36</v>
      </c>
      <c r="C333" s="1">
        <f t="shared" ref="C333:C341" si="142">AVERAGE(C277:D277)</f>
        <v>66.27</v>
      </c>
      <c r="D333" s="1">
        <f t="shared" si="128"/>
        <v>69.745000000000005</v>
      </c>
      <c r="E333" s="1">
        <f t="shared" si="129"/>
        <v>59.29</v>
      </c>
      <c r="F333" s="1">
        <f t="shared" si="130"/>
        <v>67.14</v>
      </c>
      <c r="G333" s="1">
        <f t="shared" si="131"/>
        <v>68.05</v>
      </c>
      <c r="H333" s="1">
        <f t="shared" si="132"/>
        <v>63.774999999999999</v>
      </c>
      <c r="I333" s="1">
        <f t="shared" si="133"/>
        <v>67.740000000000009</v>
      </c>
      <c r="J333" s="1">
        <f t="shared" si="134"/>
        <v>74.550000000000011</v>
      </c>
      <c r="K333" s="1">
        <f t="shared" si="135"/>
        <v>64.015000000000001</v>
      </c>
      <c r="L333" s="1">
        <f t="shared" si="136"/>
        <v>91.064999999999998</v>
      </c>
      <c r="M333" s="1">
        <f t="shared" si="137"/>
        <v>80.099999999999994</v>
      </c>
      <c r="N333" s="1">
        <f t="shared" si="138"/>
        <v>77.984999999999999</v>
      </c>
      <c r="O333" s="1">
        <f t="shared" si="139"/>
        <v>92.915000000000006</v>
      </c>
      <c r="P333" s="1">
        <f t="shared" si="140"/>
        <v>90.295000000000002</v>
      </c>
      <c r="Q333" s="1">
        <f t="shared" si="141"/>
        <v>84.534999999999997</v>
      </c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25">
      <c r="A334" s="1"/>
      <c r="B334" s="43"/>
      <c r="C334" s="1">
        <f t="shared" si="142"/>
        <v>74.924999999999997</v>
      </c>
      <c r="D334" s="1">
        <f t="shared" si="128"/>
        <v>65.92</v>
      </c>
      <c r="E334" s="1">
        <f t="shared" si="129"/>
        <v>76.085000000000008</v>
      </c>
      <c r="F334" s="1">
        <f t="shared" si="130"/>
        <v>71.990000000000009</v>
      </c>
      <c r="G334" s="1">
        <f t="shared" si="131"/>
        <v>69.215000000000003</v>
      </c>
      <c r="H334" s="1">
        <f t="shared" si="132"/>
        <v>75.944999999999993</v>
      </c>
      <c r="I334" s="1">
        <f t="shared" si="133"/>
        <v>85.444999999999993</v>
      </c>
      <c r="J334" s="1">
        <f t="shared" si="134"/>
        <v>77.454999999999998</v>
      </c>
      <c r="K334" s="1">
        <f t="shared" si="135"/>
        <v>61.475000000000001</v>
      </c>
      <c r="L334" s="1">
        <f t="shared" si="136"/>
        <v>86.78</v>
      </c>
      <c r="M334" s="1">
        <f t="shared" si="137"/>
        <v>96.49</v>
      </c>
      <c r="N334" s="1">
        <f t="shared" si="138"/>
        <v>82.465000000000003</v>
      </c>
      <c r="O334" s="1">
        <f t="shared" si="139"/>
        <v>87.289999999999992</v>
      </c>
      <c r="P334" s="1">
        <f t="shared" si="140"/>
        <v>82.125</v>
      </c>
      <c r="Q334" s="1">
        <f t="shared" si="141"/>
        <v>89.965000000000003</v>
      </c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25">
      <c r="A335" s="1"/>
      <c r="B335" s="43"/>
      <c r="C335" s="1">
        <f t="shared" si="142"/>
        <v>74.444999999999993</v>
      </c>
      <c r="D335" s="1">
        <f t="shared" si="128"/>
        <v>82.320000000000007</v>
      </c>
      <c r="E335" s="1">
        <f t="shared" si="129"/>
        <v>76.510000000000005</v>
      </c>
      <c r="F335" s="1">
        <f t="shared" si="130"/>
        <v>74.685000000000002</v>
      </c>
      <c r="G335" s="1">
        <f t="shared" si="131"/>
        <v>82.924999999999997</v>
      </c>
      <c r="H335" s="1">
        <f t="shared" si="132"/>
        <v>70.16</v>
      </c>
      <c r="I335" s="1">
        <f t="shared" si="133"/>
        <v>82.375</v>
      </c>
      <c r="J335" s="1">
        <f t="shared" si="134"/>
        <v>69.314999999999998</v>
      </c>
      <c r="K335" s="1">
        <f t="shared" si="135"/>
        <v>77.825000000000003</v>
      </c>
      <c r="L335" s="1">
        <f t="shared" si="136"/>
        <v>82.91</v>
      </c>
      <c r="M335" s="1">
        <f t="shared" si="137"/>
        <v>85.754999999999995</v>
      </c>
      <c r="N335" s="1">
        <f t="shared" si="138"/>
        <v>78</v>
      </c>
      <c r="O335" s="1">
        <f t="shared" si="139"/>
        <v>89.875</v>
      </c>
      <c r="P335" s="1">
        <f t="shared" si="140"/>
        <v>78.12</v>
      </c>
      <c r="Q335" s="1">
        <f t="shared" si="141"/>
        <v>98.06</v>
      </c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25">
      <c r="A336" s="1"/>
      <c r="B336" s="43"/>
      <c r="C336" s="1">
        <f t="shared" si="142"/>
        <v>80.97</v>
      </c>
      <c r="D336" s="1">
        <f t="shared" si="128"/>
        <v>80.039999999999992</v>
      </c>
      <c r="E336" s="1">
        <f t="shared" si="129"/>
        <v>79.45</v>
      </c>
      <c r="F336" s="1">
        <f t="shared" si="130"/>
        <v>73.134999999999991</v>
      </c>
      <c r="G336" s="1">
        <f t="shared" si="131"/>
        <v>77.564999999999998</v>
      </c>
      <c r="H336" s="1">
        <f t="shared" si="132"/>
        <v>75.465000000000003</v>
      </c>
      <c r="I336" s="1">
        <f t="shared" si="133"/>
        <v>64.115000000000009</v>
      </c>
      <c r="J336" s="1">
        <f t="shared" si="134"/>
        <v>78.069999999999993</v>
      </c>
      <c r="K336" s="1">
        <f t="shared" si="135"/>
        <v>76.814999999999998</v>
      </c>
      <c r="L336" s="1">
        <f t="shared" si="136"/>
        <v>91.194999999999993</v>
      </c>
      <c r="M336" s="1">
        <f t="shared" si="137"/>
        <v>82.615000000000009</v>
      </c>
      <c r="N336" s="1">
        <f t="shared" si="138"/>
        <v>86.444999999999993</v>
      </c>
      <c r="O336" s="1">
        <f t="shared" si="139"/>
        <v>88.97</v>
      </c>
      <c r="P336" s="1">
        <f t="shared" si="140"/>
        <v>84.28</v>
      </c>
      <c r="Q336" s="1">
        <f t="shared" si="141"/>
        <v>92.715000000000003</v>
      </c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25">
      <c r="A337" s="1"/>
      <c r="B337" s="43"/>
      <c r="C337" s="1">
        <f t="shared" si="142"/>
        <v>69.525000000000006</v>
      </c>
      <c r="D337" s="1">
        <f t="shared" si="128"/>
        <v>67.27</v>
      </c>
      <c r="E337" s="1">
        <f t="shared" si="129"/>
        <v>69.625</v>
      </c>
      <c r="F337" s="1">
        <f t="shared" si="130"/>
        <v>69.295000000000002</v>
      </c>
      <c r="G337" s="1">
        <f t="shared" si="131"/>
        <v>81.509999999999991</v>
      </c>
      <c r="H337" s="1">
        <f t="shared" si="132"/>
        <v>74.83</v>
      </c>
      <c r="I337" s="1">
        <f t="shared" si="133"/>
        <v>76.64</v>
      </c>
      <c r="J337" s="1">
        <f t="shared" si="134"/>
        <v>71.11</v>
      </c>
      <c r="K337" s="1">
        <f t="shared" si="135"/>
        <v>66.125</v>
      </c>
      <c r="L337" s="1">
        <f t="shared" si="136"/>
        <v>85.484999999999999</v>
      </c>
      <c r="M337" s="1">
        <f t="shared" si="137"/>
        <v>78.245000000000005</v>
      </c>
      <c r="N337" s="1">
        <f t="shared" si="138"/>
        <v>78.185000000000002</v>
      </c>
      <c r="O337" s="1">
        <f t="shared" si="139"/>
        <v>81.754999999999995</v>
      </c>
      <c r="P337" s="1">
        <f t="shared" si="140"/>
        <v>92.094999999999999</v>
      </c>
      <c r="Q337" s="1">
        <f t="shared" si="141"/>
        <v>93.93</v>
      </c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25">
      <c r="A338" s="1"/>
      <c r="B338" s="43" t="s">
        <v>37</v>
      </c>
      <c r="C338" s="1">
        <f t="shared" si="142"/>
        <v>73.174999999999997</v>
      </c>
      <c r="D338" s="1">
        <f t="shared" si="128"/>
        <v>70.724999999999994</v>
      </c>
      <c r="E338" s="1">
        <f t="shared" si="129"/>
        <v>73.930000000000007</v>
      </c>
      <c r="F338" s="1">
        <f t="shared" si="130"/>
        <v>70.875</v>
      </c>
      <c r="G338" s="1">
        <f t="shared" si="131"/>
        <v>70.814999999999998</v>
      </c>
      <c r="H338" s="1">
        <f t="shared" si="132"/>
        <v>70.14500000000001</v>
      </c>
      <c r="I338" s="1">
        <f t="shared" si="133"/>
        <v>75.66</v>
      </c>
      <c r="J338" s="1">
        <f t="shared" si="134"/>
        <v>71.805000000000007</v>
      </c>
      <c r="K338" s="1">
        <f t="shared" si="135"/>
        <v>71.14500000000001</v>
      </c>
      <c r="L338" s="1">
        <f t="shared" si="136"/>
        <v>95.15</v>
      </c>
      <c r="M338" s="1">
        <f t="shared" si="137"/>
        <v>79.759999999999991</v>
      </c>
      <c r="N338" s="1">
        <f t="shared" si="138"/>
        <v>106.57</v>
      </c>
      <c r="O338" s="1">
        <f t="shared" si="139"/>
        <v>99.405000000000001</v>
      </c>
      <c r="P338" s="1">
        <f t="shared" si="140"/>
        <v>89.114999999999995</v>
      </c>
      <c r="Q338" s="1">
        <f t="shared" si="141"/>
        <v>86.83</v>
      </c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25">
      <c r="A339" s="1"/>
      <c r="B339" s="43"/>
      <c r="C339" s="1">
        <f t="shared" si="142"/>
        <v>72.864999999999995</v>
      </c>
      <c r="D339" s="1">
        <f t="shared" si="128"/>
        <v>70.7</v>
      </c>
      <c r="E339" s="1">
        <f t="shared" si="129"/>
        <v>67.25</v>
      </c>
      <c r="F339" s="1">
        <f t="shared" si="130"/>
        <v>81.460000000000008</v>
      </c>
      <c r="G339" s="1">
        <f t="shared" si="131"/>
        <v>79.465000000000003</v>
      </c>
      <c r="H339" s="1">
        <f t="shared" si="132"/>
        <v>68.81</v>
      </c>
      <c r="I339" s="1">
        <f t="shared" si="133"/>
        <v>67.05</v>
      </c>
      <c r="J339" s="1">
        <f t="shared" si="134"/>
        <v>78.305000000000007</v>
      </c>
      <c r="K339" s="1">
        <f t="shared" si="135"/>
        <v>83.11</v>
      </c>
      <c r="L339" s="1">
        <f t="shared" si="136"/>
        <v>68.14500000000001</v>
      </c>
      <c r="M339" s="1">
        <f t="shared" si="137"/>
        <v>88.42</v>
      </c>
      <c r="N339" s="1">
        <f t="shared" si="138"/>
        <v>86.314999999999998</v>
      </c>
      <c r="O339" s="1">
        <f t="shared" si="139"/>
        <v>97.009999999999991</v>
      </c>
      <c r="P339" s="1">
        <f t="shared" si="140"/>
        <v>81.259999999999991</v>
      </c>
      <c r="Q339" s="1">
        <f t="shared" si="141"/>
        <v>95.18</v>
      </c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25">
      <c r="A340" s="1"/>
      <c r="B340" s="43"/>
      <c r="C340" s="1">
        <f t="shared" si="142"/>
        <v>80.60499999999999</v>
      </c>
      <c r="D340" s="1">
        <f t="shared" si="128"/>
        <v>74.62</v>
      </c>
      <c r="E340" s="1">
        <f t="shared" si="129"/>
        <v>71.72999999999999</v>
      </c>
      <c r="F340" s="1">
        <f t="shared" si="130"/>
        <v>77.89</v>
      </c>
      <c r="G340" s="1">
        <f t="shared" si="131"/>
        <v>87.62</v>
      </c>
      <c r="H340" s="1">
        <f t="shared" si="132"/>
        <v>83.234999999999999</v>
      </c>
      <c r="I340" s="1">
        <f t="shared" si="133"/>
        <v>72.41</v>
      </c>
      <c r="J340" s="1">
        <f t="shared" si="134"/>
        <v>90.974999999999994</v>
      </c>
      <c r="K340" s="1">
        <f t="shared" si="135"/>
        <v>88.449999999999989</v>
      </c>
      <c r="L340" s="1">
        <f t="shared" si="136"/>
        <v>90.88</v>
      </c>
      <c r="M340" s="1">
        <f t="shared" si="137"/>
        <v>85.53</v>
      </c>
      <c r="N340" s="1">
        <f t="shared" si="138"/>
        <v>83.844999999999999</v>
      </c>
      <c r="O340" s="1">
        <f t="shared" si="139"/>
        <v>93.284999999999997</v>
      </c>
      <c r="P340" s="1">
        <f t="shared" si="140"/>
        <v>96.015000000000001</v>
      </c>
      <c r="Q340" s="1">
        <f t="shared" si="141"/>
        <v>88.784999999999997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25">
      <c r="A341" s="1"/>
      <c r="B341" s="43"/>
      <c r="C341" s="1">
        <f t="shared" si="142"/>
        <v>70.954999999999998</v>
      </c>
      <c r="D341" s="1">
        <f t="shared" si="128"/>
        <v>69.34</v>
      </c>
      <c r="E341" s="1">
        <f t="shared" si="129"/>
        <v>70.209999999999994</v>
      </c>
      <c r="F341" s="1">
        <f t="shared" si="130"/>
        <v>75.86</v>
      </c>
      <c r="G341" s="1">
        <f t="shared" si="131"/>
        <v>80.974999999999994</v>
      </c>
      <c r="H341" s="1">
        <f t="shared" si="132"/>
        <v>75.78</v>
      </c>
      <c r="I341" s="1">
        <f t="shared" si="133"/>
        <v>70.094999999999999</v>
      </c>
      <c r="J341" s="1">
        <f t="shared" si="134"/>
        <v>128.01499999999999</v>
      </c>
      <c r="K341" s="1">
        <f t="shared" si="135"/>
        <v>64.405000000000001</v>
      </c>
      <c r="L341" s="1">
        <f t="shared" si="136"/>
        <v>82.11</v>
      </c>
      <c r="M341" s="1">
        <f t="shared" si="137"/>
        <v>77.265000000000001</v>
      </c>
      <c r="N341" s="1">
        <f t="shared" si="138"/>
        <v>80.835000000000008</v>
      </c>
      <c r="O341" s="1">
        <f t="shared" si="139"/>
        <v>100.03999999999999</v>
      </c>
      <c r="P341" s="1">
        <f t="shared" si="140"/>
        <v>96.584999999999994</v>
      </c>
      <c r="Q341" s="1">
        <f t="shared" si="141"/>
        <v>86.87</v>
      </c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25">
      <c r="A342" s="1"/>
      <c r="B342" s="43"/>
      <c r="C342" s="1">
        <f t="shared" ref="C342:C357" si="143">AVERAGE(C286:D286)</f>
        <v>70.60499999999999</v>
      </c>
      <c r="D342" s="1">
        <f t="shared" si="128"/>
        <v>74.680000000000007</v>
      </c>
      <c r="E342" s="1">
        <f t="shared" si="129"/>
        <v>69.400000000000006</v>
      </c>
      <c r="F342" s="1">
        <f t="shared" si="130"/>
        <v>74.569999999999993</v>
      </c>
      <c r="G342" s="1">
        <f t="shared" si="131"/>
        <v>74.105000000000004</v>
      </c>
      <c r="H342" s="1">
        <f t="shared" si="132"/>
        <v>91.984999999999999</v>
      </c>
      <c r="I342" s="1">
        <f t="shared" si="133"/>
        <v>71.64500000000001</v>
      </c>
      <c r="J342" s="1">
        <f t="shared" si="134"/>
        <v>73.2</v>
      </c>
      <c r="K342" s="1">
        <f t="shared" si="135"/>
        <v>70.265000000000001</v>
      </c>
      <c r="L342" s="1">
        <f t="shared" si="136"/>
        <v>85.245000000000005</v>
      </c>
      <c r="M342" s="1">
        <f t="shared" si="137"/>
        <v>89.905000000000001</v>
      </c>
      <c r="N342" s="1">
        <f t="shared" si="138"/>
        <v>81.14</v>
      </c>
      <c r="O342" s="1">
        <f t="shared" si="139"/>
        <v>90.07</v>
      </c>
      <c r="P342" s="1">
        <f t="shared" si="140"/>
        <v>81.004999999999995</v>
      </c>
      <c r="Q342" s="1">
        <f t="shared" si="141"/>
        <v>85.724999999999994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25">
      <c r="A343" s="1"/>
      <c r="B343" s="43">
        <v>1000</v>
      </c>
      <c r="C343" s="1">
        <f t="shared" si="143"/>
        <v>73.86</v>
      </c>
      <c r="D343" s="1">
        <f t="shared" si="128"/>
        <v>66.485000000000014</v>
      </c>
      <c r="E343" s="1">
        <f t="shared" si="129"/>
        <v>69.740000000000009</v>
      </c>
      <c r="F343" s="1">
        <f t="shared" si="130"/>
        <v>88.97999999999999</v>
      </c>
      <c r="G343" s="1">
        <f t="shared" si="131"/>
        <v>69.625</v>
      </c>
      <c r="H343" s="1">
        <f t="shared" si="132"/>
        <v>67.015000000000001</v>
      </c>
      <c r="I343" s="1">
        <f t="shared" si="133"/>
        <v>66.284999999999997</v>
      </c>
      <c r="J343" s="1">
        <f t="shared" si="134"/>
        <v>82.36</v>
      </c>
      <c r="K343" s="1">
        <f t="shared" si="135"/>
        <v>72.435000000000002</v>
      </c>
      <c r="L343" s="1">
        <f t="shared" si="136"/>
        <v>88.33</v>
      </c>
      <c r="M343" s="1">
        <f t="shared" si="137"/>
        <v>89.894999999999996</v>
      </c>
      <c r="N343" s="1">
        <f t="shared" si="138"/>
        <v>73.02000000000001</v>
      </c>
      <c r="O343" s="1">
        <f t="shared" si="139"/>
        <v>84.194999999999993</v>
      </c>
      <c r="P343" s="1">
        <f t="shared" si="140"/>
        <v>77.015000000000001</v>
      </c>
      <c r="Q343" s="1">
        <f t="shared" si="141"/>
        <v>95.73</v>
      </c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25">
      <c r="A344" s="1"/>
      <c r="B344" s="43"/>
      <c r="C344" s="1">
        <f t="shared" si="143"/>
        <v>59.769999999999996</v>
      </c>
      <c r="D344" s="1">
        <f t="shared" si="128"/>
        <v>72.525000000000006</v>
      </c>
      <c r="E344" s="1">
        <f t="shared" si="129"/>
        <v>65.759999999999991</v>
      </c>
      <c r="F344" s="1">
        <f t="shared" si="130"/>
        <v>83.375</v>
      </c>
      <c r="G344" s="1">
        <f t="shared" si="131"/>
        <v>72.134999999999991</v>
      </c>
      <c r="H344" s="1">
        <f t="shared" si="132"/>
        <v>61.034999999999997</v>
      </c>
      <c r="I344" s="1">
        <f t="shared" si="133"/>
        <v>71.02</v>
      </c>
      <c r="J344" s="1">
        <f t="shared" si="134"/>
        <v>68.094999999999999</v>
      </c>
      <c r="K344" s="1">
        <f t="shared" si="135"/>
        <v>70.474999999999994</v>
      </c>
      <c r="L344" s="1">
        <f t="shared" si="136"/>
        <v>82.88</v>
      </c>
      <c r="M344" s="1">
        <f t="shared" si="137"/>
        <v>73.734999999999999</v>
      </c>
      <c r="N344" s="1">
        <f t="shared" si="138"/>
        <v>84.53</v>
      </c>
      <c r="O344" s="1">
        <f t="shared" si="139"/>
        <v>84.284999999999997</v>
      </c>
      <c r="P344" s="1">
        <f t="shared" si="140"/>
        <v>81.099999999999994</v>
      </c>
      <c r="Q344" s="1">
        <f t="shared" si="141"/>
        <v>83.47</v>
      </c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25">
      <c r="A345" s="1"/>
      <c r="B345" s="43"/>
      <c r="C345" s="1">
        <f t="shared" si="143"/>
        <v>71.84</v>
      </c>
      <c r="D345" s="1">
        <f t="shared" si="128"/>
        <v>78.06</v>
      </c>
      <c r="E345" s="1">
        <f t="shared" si="129"/>
        <v>72.955000000000013</v>
      </c>
      <c r="F345" s="1">
        <f t="shared" si="130"/>
        <v>65.694999999999993</v>
      </c>
      <c r="G345" s="1">
        <f t="shared" si="131"/>
        <v>73.164999999999992</v>
      </c>
      <c r="H345" s="1">
        <f t="shared" si="132"/>
        <v>74.085000000000008</v>
      </c>
      <c r="I345" s="1">
        <f t="shared" si="133"/>
        <v>76.03</v>
      </c>
      <c r="J345" s="1">
        <f t="shared" si="134"/>
        <v>58.760000000000005</v>
      </c>
      <c r="K345" s="1">
        <f t="shared" si="135"/>
        <v>84.914999999999992</v>
      </c>
      <c r="L345" s="1">
        <f t="shared" si="136"/>
        <v>92.234999999999999</v>
      </c>
      <c r="M345" s="1">
        <f t="shared" si="137"/>
        <v>89.745000000000005</v>
      </c>
      <c r="N345" s="1">
        <f t="shared" si="138"/>
        <v>84.295000000000002</v>
      </c>
      <c r="O345" s="1">
        <f t="shared" si="139"/>
        <v>84.19</v>
      </c>
      <c r="P345" s="1">
        <f t="shared" si="140"/>
        <v>81.680000000000007</v>
      </c>
      <c r="Q345" s="1">
        <f t="shared" si="141"/>
        <v>99.360000000000014</v>
      </c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25">
      <c r="A346" s="1"/>
      <c r="B346" s="43"/>
      <c r="C346" s="1">
        <f t="shared" si="143"/>
        <v>74.039999999999992</v>
      </c>
      <c r="D346" s="1">
        <f t="shared" si="128"/>
        <v>68.694999999999993</v>
      </c>
      <c r="E346" s="1">
        <f t="shared" si="129"/>
        <v>64.94</v>
      </c>
      <c r="F346" s="1">
        <f t="shared" si="130"/>
        <v>72.305000000000007</v>
      </c>
      <c r="G346" s="1">
        <f t="shared" si="131"/>
        <v>77.465000000000003</v>
      </c>
      <c r="H346" s="1">
        <f t="shared" si="132"/>
        <v>74.02000000000001</v>
      </c>
      <c r="I346" s="1">
        <f t="shared" si="133"/>
        <v>70.680000000000007</v>
      </c>
      <c r="J346" s="1">
        <f t="shared" si="134"/>
        <v>68.204999999999998</v>
      </c>
      <c r="K346" s="1">
        <f t="shared" si="135"/>
        <v>76.265000000000001</v>
      </c>
      <c r="L346" s="1">
        <f t="shared" si="136"/>
        <v>86.43</v>
      </c>
      <c r="M346" s="1">
        <f t="shared" si="137"/>
        <v>63.534999999999997</v>
      </c>
      <c r="N346" s="1">
        <f t="shared" si="138"/>
        <v>101.67</v>
      </c>
      <c r="O346" s="1">
        <f t="shared" si="139"/>
        <v>87.490000000000009</v>
      </c>
      <c r="P346" s="1">
        <f t="shared" si="140"/>
        <v>91.634999999999991</v>
      </c>
      <c r="Q346" s="1">
        <f t="shared" si="141"/>
        <v>79.944999999999993</v>
      </c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25">
      <c r="A347" s="1"/>
      <c r="B347" s="43"/>
      <c r="C347" s="1">
        <f t="shared" si="143"/>
        <v>80.680000000000007</v>
      </c>
      <c r="D347" s="1">
        <f t="shared" si="128"/>
        <v>72.984999999999999</v>
      </c>
      <c r="E347" s="1">
        <f t="shared" si="129"/>
        <v>80.55</v>
      </c>
      <c r="F347" s="1">
        <f t="shared" si="130"/>
        <v>76.60499999999999</v>
      </c>
      <c r="G347" s="1">
        <f t="shared" si="131"/>
        <v>65.400000000000006</v>
      </c>
      <c r="H347" s="1">
        <f t="shared" si="132"/>
        <v>71.045000000000002</v>
      </c>
      <c r="I347" s="1">
        <f t="shared" si="133"/>
        <v>67.134999999999991</v>
      </c>
      <c r="J347" s="1">
        <f t="shared" si="134"/>
        <v>71.844999999999999</v>
      </c>
      <c r="K347" s="1">
        <f t="shared" si="135"/>
        <v>70.740000000000009</v>
      </c>
      <c r="L347" s="1">
        <f t="shared" si="136"/>
        <v>87.47</v>
      </c>
      <c r="M347" s="1">
        <f t="shared" si="137"/>
        <v>77.430000000000007</v>
      </c>
      <c r="N347" s="1">
        <f t="shared" si="138"/>
        <v>101.11</v>
      </c>
      <c r="O347" s="1">
        <f t="shared" si="139"/>
        <v>94.97</v>
      </c>
      <c r="P347" s="1">
        <f t="shared" si="140"/>
        <v>87.894999999999996</v>
      </c>
      <c r="Q347" s="1">
        <f t="shared" si="141"/>
        <v>86.84</v>
      </c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25">
      <c r="A348" s="1"/>
      <c r="B348" s="43">
        <v>1500</v>
      </c>
      <c r="C348" s="1">
        <f t="shared" si="143"/>
        <v>62.6</v>
      </c>
      <c r="D348" s="1">
        <f t="shared" si="128"/>
        <v>72.8</v>
      </c>
      <c r="E348" s="1">
        <f t="shared" si="129"/>
        <v>63.364999999999995</v>
      </c>
      <c r="F348" s="1">
        <f t="shared" si="130"/>
        <v>82.085000000000008</v>
      </c>
      <c r="G348" s="1">
        <f t="shared" si="131"/>
        <v>67.169999999999987</v>
      </c>
      <c r="H348" s="1">
        <f t="shared" si="132"/>
        <v>77.240000000000009</v>
      </c>
      <c r="I348" s="1">
        <f t="shared" si="133"/>
        <v>69.53</v>
      </c>
      <c r="J348" s="1">
        <f t="shared" si="134"/>
        <v>59.56</v>
      </c>
      <c r="K348" s="1">
        <f t="shared" si="135"/>
        <v>69.765000000000001</v>
      </c>
      <c r="L348" s="1">
        <f t="shared" si="136"/>
        <v>81.844999999999999</v>
      </c>
      <c r="M348" s="1">
        <f t="shared" si="137"/>
        <v>91.47999999999999</v>
      </c>
      <c r="N348" s="1">
        <f t="shared" si="138"/>
        <v>87.245000000000005</v>
      </c>
      <c r="O348" s="1">
        <f t="shared" si="139"/>
        <v>93.754999999999995</v>
      </c>
      <c r="P348" s="1">
        <f t="shared" si="140"/>
        <v>82.414999999999992</v>
      </c>
      <c r="Q348" s="1">
        <f t="shared" si="141"/>
        <v>81.974999999999994</v>
      </c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25">
      <c r="A349" s="1"/>
      <c r="B349" s="43"/>
      <c r="C349" s="1">
        <f t="shared" si="143"/>
        <v>67.61</v>
      </c>
      <c r="D349" s="1">
        <f t="shared" si="128"/>
        <v>63.54</v>
      </c>
      <c r="E349" s="1">
        <f t="shared" si="129"/>
        <v>82.68</v>
      </c>
      <c r="F349" s="1">
        <f t="shared" si="130"/>
        <v>85.28</v>
      </c>
      <c r="G349" s="1">
        <f t="shared" si="131"/>
        <v>73.015000000000001</v>
      </c>
      <c r="H349" s="1">
        <f t="shared" si="132"/>
        <v>61.56</v>
      </c>
      <c r="I349" s="1">
        <f t="shared" si="133"/>
        <v>77.534999999999997</v>
      </c>
      <c r="J349" s="1">
        <f t="shared" si="134"/>
        <v>76.275000000000006</v>
      </c>
      <c r="K349" s="1">
        <f t="shared" si="135"/>
        <v>67.7</v>
      </c>
      <c r="L349" s="1">
        <f t="shared" si="136"/>
        <v>92.055000000000007</v>
      </c>
      <c r="M349" s="1">
        <f t="shared" si="137"/>
        <v>93.365000000000009</v>
      </c>
      <c r="N349" s="1">
        <f t="shared" si="138"/>
        <v>80.754999999999995</v>
      </c>
      <c r="O349" s="1">
        <f t="shared" si="139"/>
        <v>88.625</v>
      </c>
      <c r="P349" s="1">
        <f t="shared" si="140"/>
        <v>81.490000000000009</v>
      </c>
      <c r="Q349" s="1">
        <f t="shared" si="141"/>
        <v>96.48</v>
      </c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25">
      <c r="A350" s="16"/>
      <c r="B350" s="43"/>
      <c r="C350" s="1">
        <f t="shared" si="143"/>
        <v>75.694999999999993</v>
      </c>
      <c r="D350" s="1">
        <f t="shared" si="128"/>
        <v>69.615000000000009</v>
      </c>
      <c r="E350" s="1">
        <f t="shared" si="129"/>
        <v>65.884999999999991</v>
      </c>
      <c r="F350" s="1">
        <f t="shared" si="130"/>
        <v>71.254999999999995</v>
      </c>
      <c r="G350" s="1">
        <f t="shared" si="131"/>
        <v>78.33</v>
      </c>
      <c r="H350" s="1">
        <f t="shared" si="132"/>
        <v>83.47999999999999</v>
      </c>
      <c r="I350" s="1">
        <f t="shared" si="133"/>
        <v>66.930000000000007</v>
      </c>
      <c r="J350" s="1">
        <f t="shared" si="134"/>
        <v>74.94</v>
      </c>
      <c r="K350" s="1">
        <f t="shared" si="135"/>
        <v>68.7</v>
      </c>
      <c r="L350" s="1">
        <f t="shared" si="136"/>
        <v>84.264999999999986</v>
      </c>
      <c r="M350" s="1">
        <f t="shared" si="137"/>
        <v>93.125</v>
      </c>
      <c r="N350" s="1">
        <f t="shared" si="138"/>
        <v>71.09</v>
      </c>
      <c r="O350" s="1">
        <f t="shared" si="139"/>
        <v>95.064999999999998</v>
      </c>
      <c r="P350" s="1">
        <f t="shared" si="140"/>
        <v>83.984999999999999</v>
      </c>
      <c r="Q350" s="1">
        <f t="shared" si="141"/>
        <v>87.52000000000001</v>
      </c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25">
      <c r="A351" s="16"/>
      <c r="B351" s="43"/>
      <c r="C351" s="1">
        <f t="shared" si="143"/>
        <v>63.875</v>
      </c>
      <c r="D351" s="1">
        <f t="shared" si="128"/>
        <v>75.294999999999987</v>
      </c>
      <c r="E351" s="1">
        <f t="shared" si="129"/>
        <v>68.10499999999999</v>
      </c>
      <c r="F351" s="1">
        <f t="shared" si="130"/>
        <v>59.97</v>
      </c>
      <c r="G351" s="1">
        <f t="shared" si="131"/>
        <v>81.89</v>
      </c>
      <c r="H351" s="1">
        <f t="shared" si="132"/>
        <v>62.314999999999998</v>
      </c>
      <c r="I351" s="1">
        <f t="shared" si="133"/>
        <v>70.33</v>
      </c>
      <c r="J351" s="1">
        <f t="shared" si="134"/>
        <v>66.86</v>
      </c>
      <c r="K351" s="1">
        <f t="shared" si="135"/>
        <v>71.460000000000008</v>
      </c>
      <c r="L351" s="1">
        <f t="shared" si="136"/>
        <v>80.84</v>
      </c>
      <c r="M351" s="1">
        <f t="shared" si="137"/>
        <v>87.789999999999992</v>
      </c>
      <c r="N351" s="1">
        <f t="shared" si="138"/>
        <v>80.61</v>
      </c>
      <c r="O351" s="1">
        <f t="shared" si="139"/>
        <v>91.944999999999993</v>
      </c>
      <c r="P351" s="1">
        <f t="shared" si="140"/>
        <v>96.875</v>
      </c>
      <c r="Q351" s="1">
        <f t="shared" si="141"/>
        <v>80.575000000000003</v>
      </c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25">
      <c r="A352" s="40"/>
      <c r="B352" s="43"/>
      <c r="C352" s="1">
        <f t="shared" si="143"/>
        <v>72.634999999999991</v>
      </c>
      <c r="D352" s="1">
        <f t="shared" si="128"/>
        <v>67.91</v>
      </c>
      <c r="E352" s="1">
        <f t="shared" si="129"/>
        <v>64.025000000000006</v>
      </c>
      <c r="F352" s="1">
        <f t="shared" si="130"/>
        <v>64.045000000000002</v>
      </c>
      <c r="G352" s="1">
        <f t="shared" si="131"/>
        <v>77.204999999999998</v>
      </c>
      <c r="H352" s="1">
        <f t="shared" si="132"/>
        <v>73.63</v>
      </c>
      <c r="I352" s="1">
        <f t="shared" si="133"/>
        <v>67.09</v>
      </c>
      <c r="J352" s="1">
        <f t="shared" si="134"/>
        <v>75.495000000000005</v>
      </c>
      <c r="K352" s="1">
        <f t="shared" si="135"/>
        <v>78.344999999999999</v>
      </c>
      <c r="L352" s="1">
        <f t="shared" si="136"/>
        <v>82.3</v>
      </c>
      <c r="M352" s="1">
        <f t="shared" si="137"/>
        <v>75.215000000000003</v>
      </c>
      <c r="N352" s="1">
        <f t="shared" si="138"/>
        <v>80.875</v>
      </c>
      <c r="O352" s="1">
        <f t="shared" si="139"/>
        <v>87.9</v>
      </c>
      <c r="P352" s="1">
        <f t="shared" si="140"/>
        <v>80.265000000000001</v>
      </c>
      <c r="Q352" s="1">
        <f t="shared" si="141"/>
        <v>89.04</v>
      </c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25">
      <c r="A353" s="40"/>
      <c r="B353" s="43">
        <v>2000</v>
      </c>
      <c r="C353" s="1">
        <f t="shared" si="143"/>
        <v>63.15</v>
      </c>
      <c r="D353" s="1">
        <f t="shared" si="128"/>
        <v>75.034999999999997</v>
      </c>
      <c r="E353" s="1">
        <f t="shared" si="129"/>
        <v>64.935000000000002</v>
      </c>
      <c r="F353" s="1">
        <f t="shared" si="130"/>
        <v>74.615000000000009</v>
      </c>
      <c r="G353" s="1">
        <f t="shared" si="131"/>
        <v>70.97999999999999</v>
      </c>
      <c r="H353" s="1">
        <f t="shared" si="132"/>
        <v>63.384999999999998</v>
      </c>
      <c r="I353" s="1">
        <f t="shared" si="133"/>
        <v>73.290000000000006</v>
      </c>
      <c r="J353" s="1">
        <f t="shared" si="134"/>
        <v>69.02</v>
      </c>
      <c r="K353" s="1">
        <f t="shared" si="135"/>
        <v>69.564999999999998</v>
      </c>
      <c r="L353" s="1">
        <f t="shared" si="136"/>
        <v>91.925000000000011</v>
      </c>
      <c r="M353" s="1">
        <f t="shared" si="137"/>
        <v>83.61</v>
      </c>
      <c r="N353" s="1">
        <f t="shared" si="138"/>
        <v>73.39</v>
      </c>
      <c r="O353" s="1">
        <f t="shared" si="139"/>
        <v>87.245000000000005</v>
      </c>
      <c r="P353" s="1">
        <f t="shared" si="140"/>
        <v>88.625</v>
      </c>
      <c r="Q353" s="1">
        <f t="shared" si="141"/>
        <v>105.285</v>
      </c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25">
      <c r="A354" s="40"/>
      <c r="B354" s="43"/>
      <c r="C354" s="1">
        <f t="shared" si="143"/>
        <v>61.885000000000005</v>
      </c>
      <c r="D354" s="1">
        <f t="shared" si="128"/>
        <v>71.114999999999995</v>
      </c>
      <c r="E354" s="1">
        <f t="shared" si="129"/>
        <v>65.11</v>
      </c>
      <c r="F354" s="1">
        <f t="shared" si="130"/>
        <v>78.585000000000008</v>
      </c>
      <c r="G354" s="1">
        <f t="shared" si="131"/>
        <v>79.569999999999993</v>
      </c>
      <c r="H354" s="1">
        <f t="shared" si="132"/>
        <v>77.135000000000005</v>
      </c>
      <c r="I354" s="1">
        <f t="shared" si="133"/>
        <v>72.78</v>
      </c>
      <c r="J354" s="1">
        <f t="shared" si="134"/>
        <v>68.75</v>
      </c>
      <c r="K354" s="1">
        <f t="shared" si="135"/>
        <v>78.314999999999998</v>
      </c>
      <c r="L354" s="1">
        <f t="shared" si="136"/>
        <v>78.680000000000007</v>
      </c>
      <c r="M354" s="1">
        <f t="shared" si="137"/>
        <v>86.245000000000005</v>
      </c>
      <c r="N354" s="1">
        <f t="shared" si="138"/>
        <v>70.69</v>
      </c>
      <c r="O354" s="1">
        <f t="shared" si="139"/>
        <v>77.314999999999998</v>
      </c>
      <c r="P354" s="1">
        <f t="shared" si="140"/>
        <v>86.960000000000008</v>
      </c>
      <c r="Q354" s="1">
        <f t="shared" si="141"/>
        <v>97.144999999999996</v>
      </c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25">
      <c r="A355" s="40"/>
      <c r="B355" s="43"/>
      <c r="C355" s="1">
        <f t="shared" si="143"/>
        <v>67.644999999999996</v>
      </c>
      <c r="D355" s="1">
        <f t="shared" si="128"/>
        <v>67.25</v>
      </c>
      <c r="E355" s="1">
        <f t="shared" si="129"/>
        <v>59.134999999999998</v>
      </c>
      <c r="F355" s="1">
        <f t="shared" si="130"/>
        <v>72.35499999999999</v>
      </c>
      <c r="G355" s="1">
        <f t="shared" si="131"/>
        <v>71.100000000000009</v>
      </c>
      <c r="H355" s="1">
        <f t="shared" si="132"/>
        <v>74.78</v>
      </c>
      <c r="I355" s="1">
        <f t="shared" si="133"/>
        <v>64.11</v>
      </c>
      <c r="J355" s="1">
        <f t="shared" si="134"/>
        <v>75.034999999999997</v>
      </c>
      <c r="K355" s="1">
        <f t="shared" si="135"/>
        <v>67.45</v>
      </c>
      <c r="L355" s="1">
        <f t="shared" si="136"/>
        <v>81.64500000000001</v>
      </c>
      <c r="M355" s="1">
        <f t="shared" si="137"/>
        <v>90.745000000000005</v>
      </c>
      <c r="N355" s="1">
        <f t="shared" si="138"/>
        <v>91.52</v>
      </c>
      <c r="O355" s="1">
        <f t="shared" si="139"/>
        <v>101.675</v>
      </c>
      <c r="P355" s="1">
        <f t="shared" si="140"/>
        <v>77.34</v>
      </c>
      <c r="Q355" s="1">
        <f t="shared" si="141"/>
        <v>88.58</v>
      </c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25">
      <c r="A356" s="40"/>
      <c r="B356" s="43"/>
      <c r="C356" s="1">
        <f t="shared" si="143"/>
        <v>75.97</v>
      </c>
      <c r="D356" s="1">
        <f t="shared" si="128"/>
        <v>67.465000000000003</v>
      </c>
      <c r="E356" s="1">
        <f t="shared" si="129"/>
        <v>65.37</v>
      </c>
      <c r="F356" s="1">
        <f t="shared" si="130"/>
        <v>76.935000000000002</v>
      </c>
      <c r="G356" s="1">
        <f t="shared" si="131"/>
        <v>73.44</v>
      </c>
      <c r="H356" s="1">
        <f t="shared" si="132"/>
        <v>71.25</v>
      </c>
      <c r="I356" s="1">
        <f t="shared" si="133"/>
        <v>63.91</v>
      </c>
      <c r="J356" s="1">
        <f t="shared" si="134"/>
        <v>66.564999999999998</v>
      </c>
      <c r="K356" s="1">
        <f t="shared" si="135"/>
        <v>73.995000000000005</v>
      </c>
      <c r="L356" s="1">
        <f t="shared" si="136"/>
        <v>103.99000000000001</v>
      </c>
      <c r="M356" s="1">
        <f t="shared" si="137"/>
        <v>100.86500000000001</v>
      </c>
      <c r="N356" s="1">
        <f t="shared" si="138"/>
        <v>82.28</v>
      </c>
      <c r="O356" s="1">
        <f t="shared" si="139"/>
        <v>82.75</v>
      </c>
      <c r="P356" s="1">
        <f t="shared" si="140"/>
        <v>90.914999999999992</v>
      </c>
      <c r="Q356" s="1">
        <f t="shared" si="141"/>
        <v>87.16</v>
      </c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25">
      <c r="A357" s="40"/>
      <c r="B357" s="43"/>
      <c r="C357" s="1">
        <f t="shared" si="143"/>
        <v>68.564999999999998</v>
      </c>
      <c r="D357" s="1">
        <f t="shared" si="128"/>
        <v>71.984999999999999</v>
      </c>
      <c r="E357" s="1">
        <f t="shared" si="129"/>
        <v>69.72999999999999</v>
      </c>
      <c r="F357" s="1">
        <f t="shared" si="130"/>
        <v>75.045000000000002</v>
      </c>
      <c r="G357" s="1">
        <f t="shared" si="131"/>
        <v>77.710000000000008</v>
      </c>
      <c r="H357" s="1">
        <f t="shared" si="132"/>
        <v>70.414999999999992</v>
      </c>
      <c r="I357" s="1">
        <f t="shared" si="133"/>
        <v>66.360000000000014</v>
      </c>
      <c r="J357" s="1">
        <f t="shared" si="134"/>
        <v>72.13</v>
      </c>
      <c r="K357" s="1">
        <f t="shared" si="135"/>
        <v>71.984999999999999</v>
      </c>
      <c r="L357" s="1">
        <f t="shared" si="136"/>
        <v>77.004999999999995</v>
      </c>
      <c r="M357" s="1">
        <f t="shared" si="137"/>
        <v>89.31</v>
      </c>
      <c r="N357" s="1">
        <f t="shared" si="138"/>
        <v>86.824999999999989</v>
      </c>
      <c r="O357" s="1">
        <f t="shared" si="139"/>
        <v>84.454999999999998</v>
      </c>
      <c r="P357" s="1">
        <f t="shared" si="140"/>
        <v>91.88</v>
      </c>
      <c r="Q357" s="1">
        <f t="shared" si="141"/>
        <v>85.13</v>
      </c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25">
      <c r="A358" s="40"/>
      <c r="B358" s="40"/>
      <c r="C358" s="1">
        <f>AVERAGE(C302:D302)</f>
        <v>67.025000000000006</v>
      </c>
      <c r="D358" s="1">
        <f>AVERAGE(E302:F302)</f>
        <v>67.430000000000007</v>
      </c>
      <c r="E358" s="1">
        <f>AVERAGE(G302:H302)</f>
        <v>70.94</v>
      </c>
      <c r="F358" s="1">
        <f>AVERAGE(I302:J302)</f>
        <v>67.525000000000006</v>
      </c>
      <c r="G358" s="1">
        <f>AVERAGE(K302:L302)</f>
        <v>68.504999999999995</v>
      </c>
      <c r="H358" s="1">
        <f>AVERAGE(M302:N302)</f>
        <v>69.814999999999998</v>
      </c>
      <c r="I358" s="1">
        <f>AVERAGE(O302:P302)</f>
        <v>71.155000000000001</v>
      </c>
      <c r="J358" s="1">
        <f>AVERAGE(Q302:R302)</f>
        <v>68.425000000000011</v>
      </c>
      <c r="K358" s="1">
        <f>AVERAGE(S302:T302)</f>
        <v>69.62</v>
      </c>
      <c r="L358" s="1">
        <f>AVERAGE(U302:V302)</f>
        <v>88.97999999999999</v>
      </c>
      <c r="M358" s="1">
        <f>AVERAGE(W302:X302)</f>
        <v>79.704999999999998</v>
      </c>
      <c r="N358" s="1">
        <f>AVERAGE(Y302:Z302)</f>
        <v>85.355000000000004</v>
      </c>
      <c r="O358" s="1">
        <f>AVERAGE(AA302:AB302)</f>
        <v>100.17</v>
      </c>
      <c r="P358" s="1">
        <f>AVERAGE(AC302:AD302)</f>
        <v>84.11</v>
      </c>
      <c r="Q358" s="1">
        <f>AVERAGE(AE302:AF302)</f>
        <v>89.419999999999987</v>
      </c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25">
      <c r="A359" s="41"/>
      <c r="B359" s="41"/>
      <c r="C359" s="1">
        <f>AVERAGE(C303:D303)</f>
        <v>70.59</v>
      </c>
      <c r="D359" s="1">
        <f>AVERAGE(E303:F303)</f>
        <v>70.19</v>
      </c>
      <c r="E359" s="1">
        <f>AVERAGE(G303:H303)</f>
        <v>66.685000000000002</v>
      </c>
      <c r="F359" s="1">
        <f>AVERAGE(I303:J303)</f>
        <v>71.754999999999995</v>
      </c>
      <c r="G359" s="1">
        <f>AVERAGE(K303:L303)</f>
        <v>65.314999999999998</v>
      </c>
      <c r="H359" s="1">
        <f>AVERAGE(M303:N303)</f>
        <v>75.615000000000009</v>
      </c>
      <c r="I359" s="1">
        <f>AVERAGE(O303:P303)</f>
        <v>72.55</v>
      </c>
      <c r="J359" s="1">
        <f>AVERAGE(Q303:R303)</f>
        <v>67.234999999999999</v>
      </c>
      <c r="K359" s="1">
        <f>AVERAGE(S303:T303)</f>
        <v>69.78</v>
      </c>
      <c r="L359" s="1">
        <f>AVERAGE(U303:V303)</f>
        <v>80.37</v>
      </c>
      <c r="M359" s="1">
        <f>AVERAGE(W303:X303)</f>
        <v>82.52000000000001</v>
      </c>
      <c r="N359" s="1">
        <f>AVERAGE(Y303:Z303)</f>
        <v>79.495000000000005</v>
      </c>
      <c r="O359" s="1">
        <f>AVERAGE(AA303:AB303)</f>
        <v>90.64500000000001</v>
      </c>
      <c r="P359" s="1">
        <f>AVERAGE(AC303:AD303)</f>
        <v>80.004999999999995</v>
      </c>
      <c r="Q359" s="1">
        <f>AVERAGE(AE303:AF303)</f>
        <v>87.31</v>
      </c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25">
      <c r="A360" s="41"/>
      <c r="B360" s="41"/>
      <c r="C360" s="1">
        <f>AVERAGE(C304:D304)</f>
        <v>69.669999999999987</v>
      </c>
      <c r="D360" s="1">
        <f>AVERAGE(E304:F304)</f>
        <v>66.974999999999994</v>
      </c>
      <c r="E360" s="1">
        <f>AVERAGE(G304:H304)</f>
        <v>69.27</v>
      </c>
      <c r="F360" s="1">
        <f>AVERAGE(I304:J304)</f>
        <v>73.045000000000002</v>
      </c>
      <c r="G360" s="1">
        <f>AVERAGE(K304:L304)</f>
        <v>66.855000000000004</v>
      </c>
      <c r="H360" s="1">
        <f>AVERAGE(M304:N304)</f>
        <v>72.474999999999994</v>
      </c>
      <c r="I360" s="1">
        <f>AVERAGE(O304:P304)</f>
        <v>62.814999999999998</v>
      </c>
      <c r="J360" s="1">
        <f>AVERAGE(Q304:R304)</f>
        <v>97.864999999999995</v>
      </c>
      <c r="K360" s="1">
        <f>AVERAGE(S304:T304)</f>
        <v>72.615000000000009</v>
      </c>
      <c r="L360" s="1">
        <f>AVERAGE(U304:V304)</f>
        <v>82.504999999999995</v>
      </c>
      <c r="M360" s="1">
        <f>AVERAGE(W304:X304)</f>
        <v>90.724999999999994</v>
      </c>
      <c r="N360" s="1">
        <f>AVERAGE(Y304:Z304)</f>
        <v>83.664999999999992</v>
      </c>
      <c r="O360" s="1">
        <f>AVERAGE(AA304:AB304)</f>
        <v>89.664999999999992</v>
      </c>
      <c r="P360" s="1">
        <f>AVERAGE(AC304:AD304)</f>
        <v>92.6</v>
      </c>
      <c r="Q360" s="1">
        <f>AVERAGE(AE304:AF304)</f>
        <v>81.835000000000008</v>
      </c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25">
      <c r="A361" s="41"/>
      <c r="B361" s="41"/>
      <c r="C361" s="1">
        <f>AVERAGE(C305:D305)</f>
        <v>65.91</v>
      </c>
      <c r="D361" s="1">
        <f>AVERAGE(E305:F305)</f>
        <v>67.325000000000003</v>
      </c>
      <c r="E361" s="1">
        <f>AVERAGE(G305:H305)</f>
        <v>67.72999999999999</v>
      </c>
      <c r="F361" s="1">
        <f>AVERAGE(I305:J305)</f>
        <v>77.960000000000008</v>
      </c>
      <c r="G361" s="1">
        <f>AVERAGE(K305:L305)</f>
        <v>67.349999999999994</v>
      </c>
      <c r="H361" s="1">
        <f>AVERAGE(M305:N305)</f>
        <v>80.039999999999992</v>
      </c>
      <c r="I361" s="1">
        <f>AVERAGE(O305:P305)</f>
        <v>70.954999999999998</v>
      </c>
      <c r="J361" s="1">
        <f>AVERAGE(Q305:R305)</f>
        <v>74.830000000000013</v>
      </c>
      <c r="K361" s="1">
        <f>AVERAGE(S305:T305)</f>
        <v>67.430000000000007</v>
      </c>
      <c r="L361" s="1">
        <f>AVERAGE(U305:V305)</f>
        <v>92.61</v>
      </c>
      <c r="M361" s="1">
        <f>AVERAGE(W305:X305)</f>
        <v>92.15</v>
      </c>
      <c r="N361" s="1">
        <f>AVERAGE(Y305:Z305)</f>
        <v>79.87</v>
      </c>
      <c r="O361" s="1">
        <f>AVERAGE(AA305:AB305)</f>
        <v>93.42</v>
      </c>
      <c r="P361" s="1">
        <f>AVERAGE(AC305:AD305)</f>
        <v>87.9</v>
      </c>
      <c r="Q361" s="1">
        <f>AVERAGE(AE305:AF305)</f>
        <v>83.41</v>
      </c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25">
      <c r="A362" s="41"/>
      <c r="B362" s="41"/>
      <c r="C362" s="1">
        <f>AVERAGE(C306:D306)</f>
        <v>65.52</v>
      </c>
      <c r="D362" s="1">
        <f>AVERAGE(E306:F306)</f>
        <v>67.099999999999994</v>
      </c>
      <c r="E362" s="1">
        <f>AVERAGE(G306:H306)</f>
        <v>65.55</v>
      </c>
      <c r="F362" s="1">
        <f>AVERAGE(I306:J306)</f>
        <v>71.75</v>
      </c>
      <c r="G362" s="1">
        <f>AVERAGE(K306:L306)</f>
        <v>71.185000000000002</v>
      </c>
      <c r="H362" s="1">
        <f>AVERAGE(M306:N306)</f>
        <v>75.45</v>
      </c>
      <c r="I362" s="1">
        <f>AVERAGE(O306:P306)</f>
        <v>64.36</v>
      </c>
      <c r="J362" s="1">
        <f>AVERAGE(Q306:R306)</f>
        <v>70.254999999999995</v>
      </c>
      <c r="K362" s="1">
        <f>AVERAGE(S306:T306)</f>
        <v>68.715000000000003</v>
      </c>
      <c r="L362" s="1">
        <f>AVERAGE(U306:V306)</f>
        <v>77.55</v>
      </c>
      <c r="M362" s="1">
        <f>AVERAGE(W306:X306)</f>
        <v>85.03</v>
      </c>
      <c r="N362" s="1">
        <f>AVERAGE(Y306:Z306)</f>
        <v>81.594999999999999</v>
      </c>
      <c r="O362" s="1">
        <f>AVERAGE(AA306:AB306)</f>
        <v>85.8</v>
      </c>
      <c r="P362" s="1">
        <f>AVERAGE(AC306:AD306)</f>
        <v>89.82</v>
      </c>
      <c r="Q362" s="1">
        <f>AVERAGE(AE306:AF306)</f>
        <v>89.034999999999997</v>
      </c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25">
      <c r="A363" s="40"/>
      <c r="B363" s="4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25">
      <c r="A364" s="40"/>
      <c r="B364" s="4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25">
      <c r="A365" s="40"/>
      <c r="B365" s="4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25">
      <c r="A366" s="1"/>
      <c r="B366" s="1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25">
      <c r="A367" s="1"/>
      <c r="B367" s="12"/>
      <c r="C367" s="1" t="s">
        <v>10</v>
      </c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25">
      <c r="A368" s="1"/>
      <c r="B368" s="12"/>
      <c r="C368" s="53" t="s">
        <v>2</v>
      </c>
      <c r="D368" s="53"/>
      <c r="E368" s="53"/>
      <c r="F368" s="53" t="s">
        <v>3</v>
      </c>
      <c r="G368" s="53"/>
      <c r="H368" s="53"/>
      <c r="I368" s="53" t="s">
        <v>4</v>
      </c>
      <c r="J368" s="53"/>
      <c r="K368" s="53"/>
      <c r="L368" s="53" t="s">
        <v>5</v>
      </c>
      <c r="M368" s="53"/>
      <c r="N368" s="53"/>
      <c r="O368" s="53" t="s">
        <v>6</v>
      </c>
      <c r="P368" s="53"/>
      <c r="Q368" s="53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25">
      <c r="A369" s="5" t="s">
        <v>7</v>
      </c>
      <c r="B369" s="5" t="s">
        <v>8</v>
      </c>
      <c r="C369" s="17">
        <v>1</v>
      </c>
      <c r="D369" s="17">
        <v>2</v>
      </c>
      <c r="E369" s="17">
        <v>3</v>
      </c>
      <c r="F369" s="17">
        <v>1</v>
      </c>
      <c r="G369" s="17">
        <v>2</v>
      </c>
      <c r="H369" s="17">
        <v>3</v>
      </c>
      <c r="I369" s="17">
        <v>1</v>
      </c>
      <c r="J369" s="17">
        <v>2</v>
      </c>
      <c r="K369" s="17">
        <v>3</v>
      </c>
      <c r="L369" s="17">
        <v>1</v>
      </c>
      <c r="M369" s="17">
        <v>2</v>
      </c>
      <c r="N369" s="17">
        <v>3</v>
      </c>
      <c r="O369" s="17">
        <v>1</v>
      </c>
      <c r="P369" s="17">
        <v>2</v>
      </c>
      <c r="Q369" s="17">
        <v>3</v>
      </c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25">
      <c r="A370" s="50">
        <v>0</v>
      </c>
      <c r="B370" s="50" t="s">
        <v>14</v>
      </c>
      <c r="C370" s="1">
        <f t="shared" ref="C370:Q370" si="144">(C313/1000)</f>
        <v>9.7185000000000007E-2</v>
      </c>
      <c r="D370" s="1">
        <f t="shared" si="144"/>
        <v>0.11281999999999999</v>
      </c>
      <c r="E370" s="6">
        <f t="shared" si="144"/>
        <v>8.8245000000000004E-2</v>
      </c>
      <c r="F370" s="1">
        <f t="shared" si="144"/>
        <v>9.1864999999999988E-2</v>
      </c>
      <c r="G370" s="1">
        <f t="shared" si="144"/>
        <v>0.10436500000000001</v>
      </c>
      <c r="H370" s="6">
        <f t="shared" si="144"/>
        <v>9.2265E-2</v>
      </c>
      <c r="I370" s="1">
        <f t="shared" si="144"/>
        <v>9.6784999999999996E-2</v>
      </c>
      <c r="J370" s="1">
        <f t="shared" si="144"/>
        <v>9.2424999999999993E-2</v>
      </c>
      <c r="K370" s="6">
        <f t="shared" si="144"/>
        <v>8.6835000000000009E-2</v>
      </c>
      <c r="L370" s="1">
        <f t="shared" si="144"/>
        <v>9.282E-2</v>
      </c>
      <c r="M370" s="1">
        <f t="shared" si="144"/>
        <v>8.7419999999999998E-2</v>
      </c>
      <c r="N370" s="6">
        <f t="shared" si="144"/>
        <v>9.5870000000000011E-2</v>
      </c>
      <c r="O370" s="1">
        <f t="shared" si="144"/>
        <v>9.2080000000000009E-2</v>
      </c>
      <c r="P370" s="1">
        <f t="shared" si="144"/>
        <v>0.120545</v>
      </c>
      <c r="Q370" s="6">
        <f t="shared" si="144"/>
        <v>9.7555000000000003E-2</v>
      </c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25">
      <c r="A371" s="51"/>
      <c r="B371" s="51"/>
      <c r="C371" s="1">
        <f>C314/1000</f>
        <v>7.9629999999999992E-2</v>
      </c>
      <c r="D371" s="1">
        <f t="shared" ref="D371:Q371" si="145">D314/1000</f>
        <v>8.6775000000000005E-2</v>
      </c>
      <c r="E371" s="8">
        <f t="shared" si="145"/>
        <v>8.955500000000001E-2</v>
      </c>
      <c r="F371" s="1">
        <f t="shared" si="145"/>
        <v>8.9514999999999997E-2</v>
      </c>
      <c r="G371" s="1">
        <f t="shared" si="145"/>
        <v>9.5735000000000001E-2</v>
      </c>
      <c r="H371" s="8">
        <f t="shared" si="145"/>
        <v>0.11644</v>
      </c>
      <c r="I371" s="1">
        <f t="shared" si="145"/>
        <v>8.9449999999999988E-2</v>
      </c>
      <c r="J371" s="1">
        <f t="shared" si="145"/>
        <v>8.5485000000000005E-2</v>
      </c>
      <c r="K371" s="8">
        <f t="shared" si="145"/>
        <v>8.795E-2</v>
      </c>
      <c r="L371" s="1">
        <f t="shared" si="145"/>
        <v>0.10286500000000001</v>
      </c>
      <c r="M371" s="1">
        <f t="shared" si="145"/>
        <v>9.4865000000000005E-2</v>
      </c>
      <c r="N371" s="8">
        <f t="shared" si="145"/>
        <v>0.10204000000000001</v>
      </c>
      <c r="O371" s="1">
        <f t="shared" si="145"/>
        <v>8.3659999999999998E-2</v>
      </c>
      <c r="P371" s="1">
        <f t="shared" si="145"/>
        <v>8.474000000000001E-2</v>
      </c>
      <c r="Q371" s="8">
        <f t="shared" si="145"/>
        <v>8.9700000000000002E-2</v>
      </c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25">
      <c r="A372" s="51"/>
      <c r="B372" s="51"/>
      <c r="C372" s="1">
        <f>C315/1000</f>
        <v>0.10111000000000001</v>
      </c>
      <c r="D372" s="1">
        <f t="shared" ref="D372:Q372" si="146">D315/1000</f>
        <v>8.1349999999999992E-2</v>
      </c>
      <c r="E372" s="8">
        <f t="shared" si="146"/>
        <v>8.1865000000000007E-2</v>
      </c>
      <c r="F372" s="1">
        <f t="shared" si="146"/>
        <v>8.3159999999999998E-2</v>
      </c>
      <c r="G372" s="1">
        <f t="shared" si="146"/>
        <v>0.117975</v>
      </c>
      <c r="H372" s="8">
        <f t="shared" si="146"/>
        <v>8.1955000000000014E-2</v>
      </c>
      <c r="I372" s="1">
        <f t="shared" si="146"/>
        <v>8.931E-2</v>
      </c>
      <c r="J372" s="1">
        <f t="shared" si="146"/>
        <v>9.3120000000000008E-2</v>
      </c>
      <c r="K372" s="8">
        <f t="shared" si="146"/>
        <v>9.0639999999999998E-2</v>
      </c>
      <c r="L372" s="1">
        <f t="shared" si="146"/>
        <v>8.7854999999999989E-2</v>
      </c>
      <c r="M372" s="1">
        <f t="shared" si="146"/>
        <v>8.9654999999999999E-2</v>
      </c>
      <c r="N372" s="8">
        <f t="shared" si="146"/>
        <v>8.7849999999999998E-2</v>
      </c>
      <c r="O372" s="1">
        <f t="shared" si="146"/>
        <v>0.109635</v>
      </c>
      <c r="P372" s="1">
        <f t="shared" si="146"/>
        <v>0.10201</v>
      </c>
      <c r="Q372" s="8">
        <f t="shared" si="146"/>
        <v>9.6759999999999999E-2</v>
      </c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25">
      <c r="A373" s="51"/>
      <c r="B373" s="51"/>
      <c r="C373" s="1">
        <f t="shared" ref="C373:Q373" si="147">C316/1000</f>
        <v>8.2419999999999993E-2</v>
      </c>
      <c r="D373" s="1">
        <f t="shared" si="147"/>
        <v>8.5489999999999997E-2</v>
      </c>
      <c r="E373" s="8">
        <f t="shared" si="147"/>
        <v>8.3839999999999998E-2</v>
      </c>
      <c r="F373" s="1">
        <f t="shared" si="147"/>
        <v>0.10790999999999999</v>
      </c>
      <c r="G373" s="1">
        <f t="shared" si="147"/>
        <v>0.10247000000000001</v>
      </c>
      <c r="H373" s="8">
        <f t="shared" si="147"/>
        <v>8.1244999999999998E-2</v>
      </c>
      <c r="I373" s="1">
        <f t="shared" si="147"/>
        <v>8.3085000000000006E-2</v>
      </c>
      <c r="J373" s="1">
        <f t="shared" si="147"/>
        <v>9.0980000000000005E-2</v>
      </c>
      <c r="K373" s="8">
        <f t="shared" si="147"/>
        <v>9.3165000000000012E-2</v>
      </c>
      <c r="L373" s="1">
        <f t="shared" si="147"/>
        <v>8.5400000000000004E-2</v>
      </c>
      <c r="M373" s="1">
        <f t="shared" si="147"/>
        <v>0.11522499999999999</v>
      </c>
      <c r="N373" s="8">
        <f t="shared" si="147"/>
        <v>9.2974999999999988E-2</v>
      </c>
      <c r="O373" s="1">
        <f t="shared" si="147"/>
        <v>9.7280000000000005E-2</v>
      </c>
      <c r="P373" s="1">
        <f t="shared" si="147"/>
        <v>9.5080000000000012E-2</v>
      </c>
      <c r="Q373" s="8">
        <f t="shared" si="147"/>
        <v>0.10018000000000001</v>
      </c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25">
      <c r="A374" s="51"/>
      <c r="B374" s="52"/>
      <c r="C374" s="1">
        <f t="shared" ref="C374:Q374" si="148">C317/1000</f>
        <v>9.126999999999999E-2</v>
      </c>
      <c r="D374" s="1">
        <f t="shared" si="148"/>
        <v>9.2840000000000006E-2</v>
      </c>
      <c r="E374" s="8">
        <f t="shared" si="148"/>
        <v>9.1764999999999999E-2</v>
      </c>
      <c r="F374" s="1">
        <f t="shared" si="148"/>
        <v>0.12153499999999999</v>
      </c>
      <c r="G374" s="1">
        <f t="shared" si="148"/>
        <v>8.6740000000000012E-2</v>
      </c>
      <c r="H374" s="8">
        <f t="shared" si="148"/>
        <v>0.11204500000000001</v>
      </c>
      <c r="I374" s="1">
        <f t="shared" si="148"/>
        <v>9.2550000000000007E-2</v>
      </c>
      <c r="J374" s="1">
        <f t="shared" si="148"/>
        <v>8.3860000000000018E-2</v>
      </c>
      <c r="K374" s="8">
        <f t="shared" si="148"/>
        <v>0.10369999999999999</v>
      </c>
      <c r="L374" s="1">
        <f t="shared" si="148"/>
        <v>8.8785000000000003E-2</v>
      </c>
      <c r="M374" s="1">
        <f t="shared" si="148"/>
        <v>8.6495000000000002E-2</v>
      </c>
      <c r="N374" s="8">
        <f t="shared" si="148"/>
        <v>8.9505000000000001E-2</v>
      </c>
      <c r="O374" s="1">
        <f t="shared" si="148"/>
        <v>9.4704999999999998E-2</v>
      </c>
      <c r="P374" s="1">
        <f t="shared" si="148"/>
        <v>8.9410000000000003E-2</v>
      </c>
      <c r="Q374" s="8">
        <f t="shared" si="148"/>
        <v>9.0969999999999995E-2</v>
      </c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25">
      <c r="A375" s="52"/>
      <c r="B375" s="54" t="s">
        <v>15</v>
      </c>
      <c r="C375" s="1">
        <f t="shared" ref="C375:Q375" si="149">C318/1000</f>
        <v>7.7909999999999993E-2</v>
      </c>
      <c r="D375" s="1">
        <f t="shared" si="149"/>
        <v>8.2110000000000002E-2</v>
      </c>
      <c r="E375" s="8">
        <f t="shared" si="149"/>
        <v>7.0430000000000006E-2</v>
      </c>
      <c r="F375" s="1">
        <f t="shared" si="149"/>
        <v>7.6100000000000001E-2</v>
      </c>
      <c r="G375" s="1">
        <f t="shared" si="149"/>
        <v>7.4990000000000001E-2</v>
      </c>
      <c r="H375" s="8">
        <f t="shared" si="149"/>
        <v>7.5479999999999992E-2</v>
      </c>
      <c r="I375" s="1">
        <f t="shared" si="149"/>
        <v>6.8909999999999999E-2</v>
      </c>
      <c r="J375" s="1">
        <f t="shared" si="149"/>
        <v>7.1169999999999997E-2</v>
      </c>
      <c r="K375" s="8">
        <f t="shared" si="149"/>
        <v>7.4414999999999995E-2</v>
      </c>
      <c r="L375" s="1">
        <f t="shared" si="149"/>
        <v>8.4069999999999992E-2</v>
      </c>
      <c r="M375" s="1">
        <f t="shared" si="149"/>
        <v>9.3655000000000002E-2</v>
      </c>
      <c r="N375" s="8">
        <f t="shared" si="149"/>
        <v>8.4669999999999995E-2</v>
      </c>
      <c r="O375" s="1">
        <f t="shared" si="149"/>
        <v>8.2360000000000003E-2</v>
      </c>
      <c r="P375" s="1">
        <f t="shared" si="149"/>
        <v>8.6684999999999998E-2</v>
      </c>
      <c r="Q375" s="8">
        <f t="shared" si="149"/>
        <v>9.0455000000000008E-2</v>
      </c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25">
      <c r="A376" s="50"/>
      <c r="B376" s="43"/>
      <c r="C376" s="1">
        <f t="shared" ref="C376:Q376" si="150">C319/1000</f>
        <v>7.8759999999999997E-2</v>
      </c>
      <c r="D376" s="1">
        <f t="shared" si="150"/>
        <v>7.4630000000000002E-2</v>
      </c>
      <c r="E376" s="8">
        <f t="shared" si="150"/>
        <v>7.5609999999999997E-2</v>
      </c>
      <c r="F376" s="1">
        <f t="shared" si="150"/>
        <v>7.3730000000000004E-2</v>
      </c>
      <c r="G376" s="1">
        <f t="shared" si="150"/>
        <v>7.0305000000000006E-2</v>
      </c>
      <c r="H376" s="8">
        <f t="shared" si="150"/>
        <v>7.5085000000000013E-2</v>
      </c>
      <c r="I376" s="1">
        <f t="shared" si="150"/>
        <v>7.492E-2</v>
      </c>
      <c r="J376" s="1">
        <f t="shared" si="150"/>
        <v>8.6175000000000015E-2</v>
      </c>
      <c r="K376" s="8">
        <f t="shared" si="150"/>
        <v>7.6489999999999989E-2</v>
      </c>
      <c r="L376" s="1">
        <f t="shared" si="150"/>
        <v>8.2924999999999999E-2</v>
      </c>
      <c r="M376" s="1">
        <f t="shared" si="150"/>
        <v>8.0625000000000002E-2</v>
      </c>
      <c r="N376" s="8">
        <f t="shared" si="150"/>
        <v>6.8210000000000007E-2</v>
      </c>
      <c r="O376" s="1">
        <f t="shared" si="150"/>
        <v>8.022E-2</v>
      </c>
      <c r="P376" s="1">
        <f t="shared" si="150"/>
        <v>9.3015E-2</v>
      </c>
      <c r="Q376" s="8">
        <f t="shared" si="150"/>
        <v>9.6759999999999985E-2</v>
      </c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25">
      <c r="A377" s="51"/>
      <c r="B377" s="43"/>
      <c r="C377" s="1">
        <f t="shared" ref="C377:Q377" si="151">C320/1000</f>
        <v>8.1069999999999989E-2</v>
      </c>
      <c r="D377" s="1">
        <f t="shared" si="151"/>
        <v>7.6139999999999999E-2</v>
      </c>
      <c r="E377" s="8">
        <f t="shared" si="151"/>
        <v>7.2575000000000001E-2</v>
      </c>
      <c r="F377" s="1">
        <f t="shared" si="151"/>
        <v>7.9030000000000003E-2</v>
      </c>
      <c r="G377" s="1">
        <f t="shared" si="151"/>
        <v>6.7455000000000001E-2</v>
      </c>
      <c r="H377" s="8">
        <f t="shared" si="151"/>
        <v>8.0319999999999989E-2</v>
      </c>
      <c r="I377" s="1">
        <f t="shared" si="151"/>
        <v>6.7210000000000006E-2</v>
      </c>
      <c r="J377" s="1">
        <f t="shared" si="151"/>
        <v>6.4849999999999991E-2</v>
      </c>
      <c r="K377" s="8">
        <f t="shared" si="151"/>
        <v>6.6314999999999999E-2</v>
      </c>
      <c r="L377" s="1">
        <f t="shared" si="151"/>
        <v>8.3995E-2</v>
      </c>
      <c r="M377" s="1">
        <f t="shared" si="151"/>
        <v>8.2444999999999991E-2</v>
      </c>
      <c r="N377" s="8">
        <f t="shared" si="151"/>
        <v>7.324E-2</v>
      </c>
      <c r="O377" s="1">
        <f t="shared" si="151"/>
        <v>9.3875E-2</v>
      </c>
      <c r="P377" s="1">
        <f t="shared" si="151"/>
        <v>9.5924999999999996E-2</v>
      </c>
      <c r="Q377" s="8">
        <f t="shared" si="151"/>
        <v>8.144499999999999E-2</v>
      </c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25">
      <c r="A378" s="52"/>
      <c r="B378" s="43"/>
      <c r="C378" s="1">
        <f t="shared" ref="C378:Q378" si="152">C321/1000</f>
        <v>8.3220000000000002E-2</v>
      </c>
      <c r="D378" s="1">
        <f t="shared" si="152"/>
        <v>7.4525000000000008E-2</v>
      </c>
      <c r="E378" s="8">
        <f t="shared" si="152"/>
        <v>6.7385E-2</v>
      </c>
      <c r="F378" s="1">
        <f t="shared" si="152"/>
        <v>8.0750000000000002E-2</v>
      </c>
      <c r="G378" s="1">
        <f t="shared" si="152"/>
        <v>7.2719999999999993E-2</v>
      </c>
      <c r="H378" s="8">
        <f t="shared" si="152"/>
        <v>7.2874999999999995E-2</v>
      </c>
      <c r="I378" s="1">
        <f t="shared" si="152"/>
        <v>6.8834999999999993E-2</v>
      </c>
      <c r="J378" s="1">
        <f t="shared" si="152"/>
        <v>7.1629999999999999E-2</v>
      </c>
      <c r="K378" s="8">
        <f t="shared" si="152"/>
        <v>6.8929999999999991E-2</v>
      </c>
      <c r="L378" s="1">
        <f t="shared" si="152"/>
        <v>9.0014999999999998E-2</v>
      </c>
      <c r="M378" s="1">
        <f t="shared" si="152"/>
        <v>8.6254999999999998E-2</v>
      </c>
      <c r="N378" s="8">
        <f t="shared" si="152"/>
        <v>7.5435000000000002E-2</v>
      </c>
      <c r="O378" s="1">
        <f t="shared" si="152"/>
        <v>9.547499999999999E-2</v>
      </c>
      <c r="P378" s="1">
        <f t="shared" si="152"/>
        <v>7.1754999999999999E-2</v>
      </c>
      <c r="Q378" s="8">
        <f t="shared" si="152"/>
        <v>0.100275</v>
      </c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25">
      <c r="A379" s="1"/>
      <c r="B379" s="43"/>
      <c r="C379" s="1">
        <f t="shared" ref="C379:Q379" si="153">C322/1000</f>
        <v>8.3979999999999985E-2</v>
      </c>
      <c r="D379" s="1">
        <f t="shared" si="153"/>
        <v>7.0885000000000004E-2</v>
      </c>
      <c r="E379" s="8">
        <f t="shared" si="153"/>
        <v>7.8370000000000009E-2</v>
      </c>
      <c r="F379" s="1">
        <f t="shared" si="153"/>
        <v>7.7074999999999991E-2</v>
      </c>
      <c r="G379" s="1">
        <f t="shared" si="153"/>
        <v>6.8879999999999997E-2</v>
      </c>
      <c r="H379" s="8">
        <f t="shared" si="153"/>
        <v>6.1719999999999997E-2</v>
      </c>
      <c r="I379" s="1">
        <f t="shared" si="153"/>
        <v>6.9129999999999997E-2</v>
      </c>
      <c r="J379" s="1">
        <f t="shared" si="153"/>
        <v>7.1934999999999999E-2</v>
      </c>
      <c r="K379" s="8">
        <f t="shared" si="153"/>
        <v>7.8400000000000011E-2</v>
      </c>
      <c r="L379" s="1">
        <f t="shared" si="153"/>
        <v>8.7755E-2</v>
      </c>
      <c r="M379" s="1">
        <f t="shared" si="153"/>
        <v>7.3835000000000012E-2</v>
      </c>
      <c r="N379" s="8">
        <f t="shared" si="153"/>
        <v>8.746000000000001E-2</v>
      </c>
      <c r="O379" s="1">
        <f t="shared" si="153"/>
        <v>9.5030000000000003E-2</v>
      </c>
      <c r="P379" s="1">
        <f t="shared" si="153"/>
        <v>7.6439999999999994E-2</v>
      </c>
      <c r="Q379" s="8">
        <f t="shared" si="153"/>
        <v>8.3264999999999992E-2</v>
      </c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25">
      <c r="A380" s="1"/>
      <c r="B380" s="43" t="s">
        <v>32</v>
      </c>
      <c r="C380" s="1">
        <f t="shared" ref="C380:Q380" si="154">C323/1000</f>
        <v>8.0829999999999999E-2</v>
      </c>
      <c r="D380" s="1">
        <f t="shared" si="154"/>
        <v>8.2974999999999993E-2</v>
      </c>
      <c r="E380" s="8">
        <f t="shared" si="154"/>
        <v>6.9550000000000015E-2</v>
      </c>
      <c r="F380" s="1">
        <f t="shared" si="154"/>
        <v>8.9365000000000014E-2</v>
      </c>
      <c r="G380" s="1">
        <f t="shared" si="154"/>
        <v>6.7750000000000005E-2</v>
      </c>
      <c r="H380" s="8">
        <f t="shared" si="154"/>
        <v>6.9680000000000006E-2</v>
      </c>
      <c r="I380" s="1">
        <f t="shared" si="154"/>
        <v>6.3310000000000005E-2</v>
      </c>
      <c r="J380" s="1">
        <f t="shared" si="154"/>
        <v>7.3880000000000001E-2</v>
      </c>
      <c r="K380" s="8">
        <f t="shared" si="154"/>
        <v>7.1629999999999999E-2</v>
      </c>
      <c r="L380" s="1">
        <f t="shared" si="154"/>
        <v>9.0435000000000001E-2</v>
      </c>
      <c r="M380" s="1">
        <f t="shared" si="154"/>
        <v>8.6044999999999996E-2</v>
      </c>
      <c r="N380" s="8">
        <f t="shared" si="154"/>
        <v>7.5609999999999997E-2</v>
      </c>
      <c r="O380" s="1">
        <f t="shared" si="154"/>
        <v>9.8720000000000002E-2</v>
      </c>
      <c r="P380" s="1">
        <f t="shared" si="154"/>
        <v>9.5480000000000009E-2</v>
      </c>
      <c r="Q380" s="8">
        <f t="shared" si="154"/>
        <v>8.1424999999999997E-2</v>
      </c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25">
      <c r="A381" s="1"/>
      <c r="B381" s="43"/>
      <c r="C381" s="1">
        <f t="shared" ref="C381:Q381" si="155">C324/1000</f>
        <v>7.5960000000000014E-2</v>
      </c>
      <c r="D381" s="1">
        <f t="shared" si="155"/>
        <v>7.7249999999999999E-2</v>
      </c>
      <c r="E381" s="8">
        <f t="shared" si="155"/>
        <v>7.0735000000000006E-2</v>
      </c>
      <c r="F381" s="1">
        <f t="shared" si="155"/>
        <v>7.3330000000000006E-2</v>
      </c>
      <c r="G381" s="1">
        <f t="shared" si="155"/>
        <v>7.7135000000000009E-2</v>
      </c>
      <c r="H381" s="8">
        <f t="shared" si="155"/>
        <v>6.7889999999999992E-2</v>
      </c>
      <c r="I381" s="1">
        <f t="shared" si="155"/>
        <v>6.3390000000000002E-2</v>
      </c>
      <c r="J381" s="1">
        <f t="shared" si="155"/>
        <v>7.6655000000000001E-2</v>
      </c>
      <c r="K381" s="8">
        <f t="shared" si="155"/>
        <v>6.9254999999999997E-2</v>
      </c>
      <c r="L381" s="1">
        <f t="shared" si="155"/>
        <v>9.0670000000000001E-2</v>
      </c>
      <c r="M381" s="1">
        <f t="shared" si="155"/>
        <v>9.4370000000000009E-2</v>
      </c>
      <c r="N381" s="8">
        <f t="shared" si="155"/>
        <v>6.8970000000000004E-2</v>
      </c>
      <c r="O381" s="1">
        <f t="shared" si="155"/>
        <v>9.9690000000000001E-2</v>
      </c>
      <c r="P381" s="1">
        <f t="shared" si="155"/>
        <v>8.7229999999999988E-2</v>
      </c>
      <c r="Q381" s="8">
        <f t="shared" si="155"/>
        <v>8.5539999999999991E-2</v>
      </c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25">
      <c r="A382" s="1"/>
      <c r="B382" s="43"/>
      <c r="C382" s="1">
        <f t="shared" ref="C382:Q382" si="156">C325/1000</f>
        <v>7.2819999999999996E-2</v>
      </c>
      <c r="D382" s="1">
        <f t="shared" si="156"/>
        <v>7.5384999999999994E-2</v>
      </c>
      <c r="E382" s="8">
        <f t="shared" si="156"/>
        <v>7.7249999999999999E-2</v>
      </c>
      <c r="F382" s="1">
        <f t="shared" si="156"/>
        <v>7.3150000000000007E-2</v>
      </c>
      <c r="G382" s="1">
        <f t="shared" si="156"/>
        <v>7.7849999999999989E-2</v>
      </c>
      <c r="H382" s="8">
        <f t="shared" si="156"/>
        <v>7.2495000000000004E-2</v>
      </c>
      <c r="I382" s="1">
        <f t="shared" si="156"/>
        <v>7.2465000000000002E-2</v>
      </c>
      <c r="J382" s="1">
        <f t="shared" si="156"/>
        <v>6.7224999999999993E-2</v>
      </c>
      <c r="K382" s="8">
        <f t="shared" si="156"/>
        <v>7.6564999999999994E-2</v>
      </c>
      <c r="L382" s="1">
        <f t="shared" si="156"/>
        <v>9.0870000000000006E-2</v>
      </c>
      <c r="M382" s="1">
        <f t="shared" si="156"/>
        <v>8.9210000000000012E-2</v>
      </c>
      <c r="N382" s="8">
        <f t="shared" si="156"/>
        <v>7.8985E-2</v>
      </c>
      <c r="O382" s="1">
        <f t="shared" si="156"/>
        <v>8.0340000000000009E-2</v>
      </c>
      <c r="P382" s="1">
        <f t="shared" si="156"/>
        <v>9.0755000000000002E-2</v>
      </c>
      <c r="Q382" s="8">
        <f t="shared" si="156"/>
        <v>8.2930000000000004E-2</v>
      </c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25">
      <c r="A383" s="1"/>
      <c r="B383" s="43"/>
      <c r="C383" s="1">
        <f t="shared" ref="C383:Q383" si="157">C326/1000</f>
        <v>8.0390000000000003E-2</v>
      </c>
      <c r="D383" s="1">
        <f t="shared" si="157"/>
        <v>7.9355000000000009E-2</v>
      </c>
      <c r="E383" s="8">
        <f t="shared" si="157"/>
        <v>7.7655000000000002E-2</v>
      </c>
      <c r="F383" s="1">
        <f t="shared" si="157"/>
        <v>6.8049999999999999E-2</v>
      </c>
      <c r="G383" s="1">
        <f t="shared" si="157"/>
        <v>7.4689999999999993E-2</v>
      </c>
      <c r="H383" s="8">
        <f t="shared" si="157"/>
        <v>7.3730000000000004E-2</v>
      </c>
      <c r="I383" s="1">
        <f t="shared" si="157"/>
        <v>7.1779999999999997E-2</v>
      </c>
      <c r="J383" s="1">
        <f t="shared" si="157"/>
        <v>6.3395000000000007E-2</v>
      </c>
      <c r="K383" s="8">
        <f t="shared" si="157"/>
        <v>7.1525000000000005E-2</v>
      </c>
      <c r="L383" s="1">
        <f t="shared" si="157"/>
        <v>9.1249999999999998E-2</v>
      </c>
      <c r="M383" s="1">
        <f t="shared" si="157"/>
        <v>7.5480000000000005E-2</v>
      </c>
      <c r="N383" s="8">
        <f t="shared" si="157"/>
        <v>7.0900000000000005E-2</v>
      </c>
      <c r="O383" s="1">
        <f t="shared" si="157"/>
        <v>9.1879999999999989E-2</v>
      </c>
      <c r="P383" s="1">
        <f t="shared" si="157"/>
        <v>8.1585000000000005E-2</v>
      </c>
      <c r="Q383" s="8">
        <f t="shared" si="157"/>
        <v>7.5719999999999996E-2</v>
      </c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25">
      <c r="A384" s="1"/>
      <c r="B384" s="43"/>
      <c r="C384" s="1">
        <f t="shared" ref="C384:Q384" si="158">C327/1000</f>
        <v>7.6180000000000012E-2</v>
      </c>
      <c r="D384" s="1">
        <f t="shared" si="158"/>
        <v>7.7269999999999991E-2</v>
      </c>
      <c r="E384" s="8">
        <f t="shared" si="158"/>
        <v>7.5240000000000015E-2</v>
      </c>
      <c r="F384" s="1">
        <f t="shared" si="158"/>
        <v>6.9664999999999991E-2</v>
      </c>
      <c r="G384" s="1">
        <f t="shared" si="158"/>
        <v>7.5825000000000004E-2</v>
      </c>
      <c r="H384" s="8">
        <f t="shared" si="158"/>
        <v>7.9699999999999993E-2</v>
      </c>
      <c r="I384" s="1">
        <f t="shared" si="158"/>
        <v>7.2389999999999996E-2</v>
      </c>
      <c r="J384" s="1">
        <f t="shared" si="158"/>
        <v>7.2259999999999991E-2</v>
      </c>
      <c r="K384" s="8">
        <f t="shared" si="158"/>
        <v>7.8085000000000002E-2</v>
      </c>
      <c r="L384" s="1">
        <f t="shared" si="158"/>
        <v>7.9655000000000004E-2</v>
      </c>
      <c r="M384" s="1">
        <f t="shared" si="158"/>
        <v>7.9974999999999991E-2</v>
      </c>
      <c r="N384" s="8">
        <f t="shared" si="158"/>
        <v>8.1795000000000007E-2</v>
      </c>
      <c r="O384" s="1">
        <f t="shared" si="158"/>
        <v>8.7639999999999996E-2</v>
      </c>
      <c r="P384" s="1">
        <f t="shared" si="158"/>
        <v>8.3545000000000008E-2</v>
      </c>
      <c r="Q384" s="8">
        <f t="shared" si="158"/>
        <v>8.4525000000000003E-2</v>
      </c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25">
      <c r="A385" s="1"/>
      <c r="B385" s="43" t="s">
        <v>34</v>
      </c>
      <c r="C385" s="1">
        <f t="shared" ref="C385:Q385" si="159">C328/1000</f>
        <v>9.2064999999999994E-2</v>
      </c>
      <c r="D385" s="1">
        <f t="shared" si="159"/>
        <v>7.6245000000000007E-2</v>
      </c>
      <c r="E385" s="8">
        <f t="shared" si="159"/>
        <v>7.0824999999999985E-2</v>
      </c>
      <c r="F385" s="1">
        <f t="shared" si="159"/>
        <v>7.4005000000000001E-2</v>
      </c>
      <c r="G385" s="1">
        <f t="shared" si="159"/>
        <v>7.0830000000000004E-2</v>
      </c>
      <c r="H385" s="8">
        <f t="shared" si="159"/>
        <v>7.0830000000000004E-2</v>
      </c>
      <c r="I385" s="1">
        <f t="shared" si="159"/>
        <v>7.0485000000000006E-2</v>
      </c>
      <c r="J385" s="1">
        <f t="shared" si="159"/>
        <v>7.9579999999999998E-2</v>
      </c>
      <c r="K385" s="8">
        <f t="shared" si="159"/>
        <v>6.7134999999999986E-2</v>
      </c>
      <c r="L385" s="1">
        <f t="shared" si="159"/>
        <v>8.4504999999999997E-2</v>
      </c>
      <c r="M385" s="1">
        <f t="shared" si="159"/>
        <v>8.5140000000000007E-2</v>
      </c>
      <c r="N385" s="8">
        <f t="shared" si="159"/>
        <v>7.6780000000000001E-2</v>
      </c>
      <c r="O385" s="1">
        <f t="shared" si="159"/>
        <v>9.3840000000000007E-2</v>
      </c>
      <c r="P385" s="1">
        <f t="shared" si="159"/>
        <v>7.0434999999999998E-2</v>
      </c>
      <c r="Q385" s="8">
        <f t="shared" si="159"/>
        <v>8.5565000000000002E-2</v>
      </c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25">
      <c r="A386" s="1"/>
      <c r="B386" s="43"/>
      <c r="C386" s="1">
        <f t="shared" ref="C386:Q386" si="160">C329/1000</f>
        <v>7.6539999999999997E-2</v>
      </c>
      <c r="D386" s="1">
        <f t="shared" si="160"/>
        <v>7.3400000000000007E-2</v>
      </c>
      <c r="E386" s="8">
        <f t="shared" si="160"/>
        <v>8.1985000000000002E-2</v>
      </c>
      <c r="F386" s="1">
        <f t="shared" si="160"/>
        <v>7.0444999999999994E-2</v>
      </c>
      <c r="G386" s="1">
        <f t="shared" si="160"/>
        <v>8.2224999999999993E-2</v>
      </c>
      <c r="H386" s="8">
        <f t="shared" si="160"/>
        <v>8.0340000000000009E-2</v>
      </c>
      <c r="I386" s="1">
        <f t="shared" si="160"/>
        <v>6.583E-2</v>
      </c>
      <c r="J386" s="1">
        <f t="shared" si="160"/>
        <v>7.5590000000000004E-2</v>
      </c>
      <c r="K386" s="8">
        <f t="shared" si="160"/>
        <v>7.5465000000000004E-2</v>
      </c>
      <c r="L386" s="1">
        <f t="shared" si="160"/>
        <v>7.6974999999999988E-2</v>
      </c>
      <c r="M386" s="1">
        <f t="shared" si="160"/>
        <v>7.2900000000000006E-2</v>
      </c>
      <c r="N386" s="8">
        <f t="shared" si="160"/>
        <v>4.9460000000000004E-2</v>
      </c>
      <c r="O386" s="1">
        <f t="shared" si="160"/>
        <v>8.2750000000000004E-2</v>
      </c>
      <c r="P386" s="1">
        <f t="shared" si="160"/>
        <v>7.8810000000000005E-2</v>
      </c>
      <c r="Q386" s="8">
        <f t="shared" si="160"/>
        <v>9.1729999999999992E-2</v>
      </c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25">
      <c r="A387" s="1"/>
      <c r="B387" s="43"/>
      <c r="C387" s="1">
        <f t="shared" ref="C387:Q387" si="161">C330/1000</f>
        <v>7.2035000000000002E-2</v>
      </c>
      <c r="D387" s="1">
        <f t="shared" si="161"/>
        <v>8.5184999999999997E-2</v>
      </c>
      <c r="E387" s="8">
        <f t="shared" si="161"/>
        <v>6.4045000000000005E-2</v>
      </c>
      <c r="F387" s="1">
        <f t="shared" si="161"/>
        <v>6.3939999999999997E-2</v>
      </c>
      <c r="G387" s="1">
        <f t="shared" si="161"/>
        <v>8.257500000000001E-2</v>
      </c>
      <c r="H387" s="8">
        <f t="shared" si="161"/>
        <v>7.725499999999999E-2</v>
      </c>
      <c r="I387" s="1">
        <f t="shared" si="161"/>
        <v>7.6935000000000003E-2</v>
      </c>
      <c r="J387" s="1">
        <f t="shared" si="161"/>
        <v>7.1739999999999998E-2</v>
      </c>
      <c r="K387" s="8">
        <f t="shared" si="161"/>
        <v>6.2354999999999994E-2</v>
      </c>
      <c r="L387" s="1">
        <f t="shared" si="161"/>
        <v>9.11E-2</v>
      </c>
      <c r="M387" s="1">
        <f t="shared" si="161"/>
        <v>9.8500000000000004E-2</v>
      </c>
      <c r="N387" s="8">
        <f t="shared" si="161"/>
        <v>9.2990000000000003E-2</v>
      </c>
      <c r="O387" s="1">
        <f t="shared" si="161"/>
        <v>9.4055000000000014E-2</v>
      </c>
      <c r="P387" s="1">
        <f t="shared" si="161"/>
        <v>7.3175000000000004E-2</v>
      </c>
      <c r="Q387" s="8">
        <f t="shared" si="161"/>
        <v>9.0075000000000002E-2</v>
      </c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25">
      <c r="A388" s="1"/>
      <c r="B388" s="43"/>
      <c r="C388" s="1">
        <f t="shared" ref="C388:Q388" si="162">C331/1000</f>
        <v>6.4909999999999995E-2</v>
      </c>
      <c r="D388" s="1">
        <f t="shared" si="162"/>
        <v>7.6210000000000014E-2</v>
      </c>
      <c r="E388" s="8">
        <f t="shared" si="162"/>
        <v>7.5145000000000003E-2</v>
      </c>
      <c r="F388" s="1">
        <f t="shared" si="162"/>
        <v>7.6394999999999991E-2</v>
      </c>
      <c r="G388" s="1">
        <f t="shared" si="162"/>
        <v>7.6305000000000012E-2</v>
      </c>
      <c r="H388" s="8">
        <f t="shared" si="162"/>
        <v>8.3099999999999993E-2</v>
      </c>
      <c r="I388" s="1">
        <f t="shared" si="162"/>
        <v>7.8685000000000005E-2</v>
      </c>
      <c r="J388" s="1">
        <f t="shared" si="162"/>
        <v>7.7480000000000007E-2</v>
      </c>
      <c r="K388" s="8">
        <f t="shared" si="162"/>
        <v>7.7294999999999989E-2</v>
      </c>
      <c r="L388" s="1">
        <f t="shared" si="162"/>
        <v>9.202500000000001E-2</v>
      </c>
      <c r="M388" s="1">
        <f t="shared" si="162"/>
        <v>0.10077999999999999</v>
      </c>
      <c r="N388" s="8">
        <f t="shared" si="162"/>
        <v>6.3855000000000009E-2</v>
      </c>
      <c r="O388" s="1">
        <f t="shared" si="162"/>
        <v>8.0409999999999995E-2</v>
      </c>
      <c r="P388" s="1">
        <f t="shared" si="162"/>
        <v>0.10438500000000001</v>
      </c>
      <c r="Q388" s="8">
        <f t="shared" si="162"/>
        <v>7.8484999999999999E-2</v>
      </c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25">
      <c r="A389" s="1"/>
      <c r="B389" s="43"/>
      <c r="C389" s="1">
        <f>C332/1000</f>
        <v>7.4264999999999998E-2</v>
      </c>
      <c r="D389" s="1">
        <f>D332/1000</f>
        <v>8.0115000000000006E-2</v>
      </c>
      <c r="E389" s="8">
        <f>E332/1000</f>
        <v>6.762E-2</v>
      </c>
      <c r="F389" s="1">
        <f>F332/1000</f>
        <v>6.4079999999999998E-2</v>
      </c>
      <c r="G389" s="1">
        <f>G332/1000</f>
        <v>6.9775000000000004E-2</v>
      </c>
      <c r="H389" s="8">
        <f t="shared" ref="H389:Q389" si="163">H332/1000</f>
        <v>8.3580000000000002E-2</v>
      </c>
      <c r="I389" s="1">
        <f t="shared" si="163"/>
        <v>6.9830000000000003E-2</v>
      </c>
      <c r="J389" s="1">
        <f t="shared" si="163"/>
        <v>6.9134999999999988E-2</v>
      </c>
      <c r="K389" s="8">
        <f t="shared" si="163"/>
        <v>0.12439</v>
      </c>
      <c r="L389" s="1">
        <f t="shared" si="163"/>
        <v>9.1275000000000009E-2</v>
      </c>
      <c r="M389" s="1">
        <f t="shared" si="163"/>
        <v>8.1049999999999997E-2</v>
      </c>
      <c r="N389" s="8">
        <f t="shared" si="163"/>
        <v>7.9719999999999999E-2</v>
      </c>
      <c r="O389" s="1">
        <f t="shared" si="163"/>
        <v>8.8974999999999999E-2</v>
      </c>
      <c r="P389" s="1">
        <f t="shared" si="163"/>
        <v>9.376000000000001E-2</v>
      </c>
      <c r="Q389" s="8">
        <f t="shared" si="163"/>
        <v>8.3045000000000008E-2</v>
      </c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25">
      <c r="A390" s="1"/>
      <c r="B390" s="43" t="s">
        <v>36</v>
      </c>
      <c r="C390" s="1">
        <f t="shared" ref="C390:Q390" si="164">C333/1000</f>
        <v>6.6269999999999996E-2</v>
      </c>
      <c r="D390" s="1">
        <f t="shared" si="164"/>
        <v>6.9745000000000001E-2</v>
      </c>
      <c r="E390" s="8">
        <f t="shared" si="164"/>
        <v>5.9290000000000002E-2</v>
      </c>
      <c r="F390" s="1">
        <f t="shared" si="164"/>
        <v>6.7140000000000005E-2</v>
      </c>
      <c r="G390" s="1">
        <f t="shared" si="164"/>
        <v>6.8049999999999999E-2</v>
      </c>
      <c r="H390" s="8">
        <f t="shared" si="164"/>
        <v>6.3774999999999998E-2</v>
      </c>
      <c r="I390" s="1">
        <f t="shared" si="164"/>
        <v>6.7740000000000009E-2</v>
      </c>
      <c r="J390" s="1">
        <f t="shared" si="164"/>
        <v>7.4550000000000005E-2</v>
      </c>
      <c r="K390" s="8">
        <f t="shared" si="164"/>
        <v>6.4015000000000002E-2</v>
      </c>
      <c r="L390" s="1">
        <f t="shared" si="164"/>
        <v>9.1064999999999993E-2</v>
      </c>
      <c r="M390" s="1">
        <f t="shared" si="164"/>
        <v>8.0099999999999991E-2</v>
      </c>
      <c r="N390" s="8">
        <f t="shared" si="164"/>
        <v>7.7984999999999999E-2</v>
      </c>
      <c r="O390" s="1">
        <f t="shared" si="164"/>
        <v>9.2915000000000011E-2</v>
      </c>
      <c r="P390" s="1">
        <f t="shared" si="164"/>
        <v>9.0295E-2</v>
      </c>
      <c r="Q390" s="8">
        <f t="shared" si="164"/>
        <v>8.4534999999999999E-2</v>
      </c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25">
      <c r="A391" s="1"/>
      <c r="B391" s="43"/>
      <c r="C391" s="1">
        <f t="shared" ref="C391:Q391" si="165">C334/1000</f>
        <v>7.4924999999999992E-2</v>
      </c>
      <c r="D391" s="1">
        <f t="shared" si="165"/>
        <v>6.5920000000000006E-2</v>
      </c>
      <c r="E391" s="8">
        <f t="shared" si="165"/>
        <v>7.6085000000000014E-2</v>
      </c>
      <c r="F391" s="1">
        <f t="shared" si="165"/>
        <v>7.1990000000000012E-2</v>
      </c>
      <c r="G391" s="1">
        <f t="shared" si="165"/>
        <v>6.9214999999999999E-2</v>
      </c>
      <c r="H391" s="8">
        <f t="shared" si="165"/>
        <v>7.5944999999999999E-2</v>
      </c>
      <c r="I391" s="1">
        <f t="shared" si="165"/>
        <v>8.5444999999999993E-2</v>
      </c>
      <c r="J391" s="1">
        <f t="shared" si="165"/>
        <v>7.7454999999999996E-2</v>
      </c>
      <c r="K391" s="8">
        <f t="shared" si="165"/>
        <v>6.1475000000000002E-2</v>
      </c>
      <c r="L391" s="1">
        <f t="shared" si="165"/>
        <v>8.6779999999999996E-2</v>
      </c>
      <c r="M391" s="1">
        <f t="shared" si="165"/>
        <v>9.6489999999999992E-2</v>
      </c>
      <c r="N391" s="8">
        <f t="shared" si="165"/>
        <v>8.2464999999999997E-2</v>
      </c>
      <c r="O391" s="1">
        <f t="shared" si="165"/>
        <v>8.7289999999999993E-2</v>
      </c>
      <c r="P391" s="1">
        <f t="shared" si="165"/>
        <v>8.2125000000000004E-2</v>
      </c>
      <c r="Q391" s="8">
        <f t="shared" si="165"/>
        <v>8.9965000000000003E-2</v>
      </c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25">
      <c r="A392" s="1"/>
      <c r="B392" s="43"/>
      <c r="C392" s="1">
        <f t="shared" ref="C392:Q392" si="166">C335/1000</f>
        <v>7.4444999999999997E-2</v>
      </c>
      <c r="D392" s="1">
        <f t="shared" si="166"/>
        <v>8.2320000000000004E-2</v>
      </c>
      <c r="E392" s="8">
        <f t="shared" si="166"/>
        <v>7.6510000000000009E-2</v>
      </c>
      <c r="F392" s="1">
        <f t="shared" si="166"/>
        <v>7.4685000000000001E-2</v>
      </c>
      <c r="G392" s="1">
        <f t="shared" si="166"/>
        <v>8.2924999999999999E-2</v>
      </c>
      <c r="H392" s="8">
        <f t="shared" si="166"/>
        <v>7.016E-2</v>
      </c>
      <c r="I392" s="1">
        <f t="shared" si="166"/>
        <v>8.2375000000000004E-2</v>
      </c>
      <c r="J392" s="1">
        <f t="shared" si="166"/>
        <v>6.9315000000000002E-2</v>
      </c>
      <c r="K392" s="8">
        <f t="shared" si="166"/>
        <v>7.7825000000000005E-2</v>
      </c>
      <c r="L392" s="1">
        <f t="shared" si="166"/>
        <v>8.2909999999999998E-2</v>
      </c>
      <c r="M392" s="1">
        <f t="shared" si="166"/>
        <v>8.5754999999999998E-2</v>
      </c>
      <c r="N392" s="8">
        <f t="shared" si="166"/>
        <v>7.8E-2</v>
      </c>
      <c r="O392" s="1">
        <f t="shared" si="166"/>
        <v>8.9874999999999997E-2</v>
      </c>
      <c r="P392" s="1">
        <f t="shared" si="166"/>
        <v>7.8120000000000009E-2</v>
      </c>
      <c r="Q392" s="8">
        <f t="shared" si="166"/>
        <v>9.8060000000000008E-2</v>
      </c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25">
      <c r="A393" s="1"/>
      <c r="B393" s="43"/>
      <c r="C393" s="1">
        <f t="shared" ref="C393:Q393" si="167">C336/1000</f>
        <v>8.097E-2</v>
      </c>
      <c r="D393" s="1">
        <f t="shared" si="167"/>
        <v>8.0039999999999986E-2</v>
      </c>
      <c r="E393" s="8">
        <f t="shared" si="167"/>
        <v>7.9450000000000007E-2</v>
      </c>
      <c r="F393" s="1">
        <f t="shared" si="167"/>
        <v>7.3134999999999992E-2</v>
      </c>
      <c r="G393" s="1">
        <f t="shared" si="167"/>
        <v>7.7564999999999995E-2</v>
      </c>
      <c r="H393" s="8">
        <f t="shared" si="167"/>
        <v>7.5465000000000004E-2</v>
      </c>
      <c r="I393" s="1">
        <f t="shared" si="167"/>
        <v>6.4115000000000005E-2</v>
      </c>
      <c r="J393" s="1">
        <f t="shared" si="167"/>
        <v>7.8069999999999987E-2</v>
      </c>
      <c r="K393" s="8">
        <f t="shared" si="167"/>
        <v>7.6814999999999994E-2</v>
      </c>
      <c r="L393" s="1">
        <f t="shared" si="167"/>
        <v>9.1194999999999998E-2</v>
      </c>
      <c r="M393" s="1">
        <f t="shared" si="167"/>
        <v>8.2615000000000008E-2</v>
      </c>
      <c r="N393" s="8">
        <f t="shared" si="167"/>
        <v>8.6444999999999994E-2</v>
      </c>
      <c r="O393" s="1">
        <f t="shared" si="167"/>
        <v>8.8969999999999994E-2</v>
      </c>
      <c r="P393" s="1">
        <f t="shared" si="167"/>
        <v>8.4280000000000008E-2</v>
      </c>
      <c r="Q393" s="8">
        <f t="shared" si="167"/>
        <v>9.2715000000000006E-2</v>
      </c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25">
      <c r="A394" s="1"/>
      <c r="B394" s="43"/>
      <c r="C394" s="1">
        <f t="shared" ref="C394:Q394" si="168">C337/1000</f>
        <v>6.9525000000000003E-2</v>
      </c>
      <c r="D394" s="1">
        <f t="shared" si="168"/>
        <v>6.7269999999999996E-2</v>
      </c>
      <c r="E394" s="8">
        <f t="shared" si="168"/>
        <v>6.9625000000000006E-2</v>
      </c>
      <c r="F394" s="1">
        <f t="shared" si="168"/>
        <v>6.9294999999999995E-2</v>
      </c>
      <c r="G394" s="1">
        <f t="shared" si="168"/>
        <v>8.1509999999999985E-2</v>
      </c>
      <c r="H394" s="8">
        <f t="shared" si="168"/>
        <v>7.4829999999999994E-2</v>
      </c>
      <c r="I394" s="1">
        <f t="shared" si="168"/>
        <v>7.664E-2</v>
      </c>
      <c r="J394" s="1">
        <f t="shared" si="168"/>
        <v>7.1109999999999993E-2</v>
      </c>
      <c r="K394" s="8">
        <f t="shared" si="168"/>
        <v>6.6125000000000003E-2</v>
      </c>
      <c r="L394" s="1">
        <f t="shared" si="168"/>
        <v>8.5485000000000005E-2</v>
      </c>
      <c r="M394" s="1">
        <f t="shared" si="168"/>
        <v>7.8245000000000009E-2</v>
      </c>
      <c r="N394" s="8">
        <f t="shared" si="168"/>
        <v>7.8185000000000004E-2</v>
      </c>
      <c r="O394" s="1">
        <f t="shared" si="168"/>
        <v>8.1754999999999994E-2</v>
      </c>
      <c r="P394" s="1">
        <f t="shared" si="168"/>
        <v>9.2094999999999996E-2</v>
      </c>
      <c r="Q394" s="8">
        <f t="shared" si="168"/>
        <v>9.3930000000000013E-2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25">
      <c r="A395" s="1"/>
      <c r="B395" s="43" t="s">
        <v>37</v>
      </c>
      <c r="C395" s="1">
        <f t="shared" ref="C395:Q395" si="169">C338/1000</f>
        <v>7.3175000000000004E-2</v>
      </c>
      <c r="D395" s="1">
        <f t="shared" si="169"/>
        <v>7.0724999999999996E-2</v>
      </c>
      <c r="E395" s="8">
        <f t="shared" si="169"/>
        <v>7.393000000000001E-2</v>
      </c>
      <c r="F395" s="1">
        <f t="shared" si="169"/>
        <v>7.0874999999999994E-2</v>
      </c>
      <c r="G395" s="1">
        <f t="shared" si="169"/>
        <v>7.0815000000000003E-2</v>
      </c>
      <c r="H395" s="8">
        <f t="shared" si="169"/>
        <v>7.0145000000000013E-2</v>
      </c>
      <c r="I395" s="1">
        <f t="shared" si="169"/>
        <v>7.5659999999999991E-2</v>
      </c>
      <c r="J395" s="1">
        <f t="shared" si="169"/>
        <v>7.1805000000000008E-2</v>
      </c>
      <c r="K395" s="8">
        <f t="shared" si="169"/>
        <v>7.1145000000000014E-2</v>
      </c>
      <c r="L395" s="1">
        <f t="shared" si="169"/>
        <v>9.5150000000000012E-2</v>
      </c>
      <c r="M395" s="1">
        <f t="shared" si="169"/>
        <v>7.9759999999999998E-2</v>
      </c>
      <c r="N395" s="8">
        <f t="shared" si="169"/>
        <v>0.10657</v>
      </c>
      <c r="O395" s="1">
        <f t="shared" si="169"/>
        <v>9.9405000000000007E-2</v>
      </c>
      <c r="P395" s="1">
        <f t="shared" si="169"/>
        <v>8.9115E-2</v>
      </c>
      <c r="Q395" s="8">
        <f t="shared" si="169"/>
        <v>8.6830000000000004E-2</v>
      </c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25">
      <c r="A396" s="1"/>
      <c r="B396" s="43"/>
      <c r="C396" s="1">
        <f t="shared" ref="C396:Q396" si="170">C339/1000</f>
        <v>7.2864999999999999E-2</v>
      </c>
      <c r="D396" s="1">
        <f t="shared" si="170"/>
        <v>7.0699999999999999E-2</v>
      </c>
      <c r="E396" s="8">
        <f t="shared" si="170"/>
        <v>6.7250000000000004E-2</v>
      </c>
      <c r="F396" s="1">
        <f t="shared" si="170"/>
        <v>8.1460000000000005E-2</v>
      </c>
      <c r="G396" s="1">
        <f t="shared" si="170"/>
        <v>7.9465000000000008E-2</v>
      </c>
      <c r="H396" s="8">
        <f t="shared" si="170"/>
        <v>6.8809999999999996E-2</v>
      </c>
      <c r="I396" s="1">
        <f t="shared" si="170"/>
        <v>6.7049999999999998E-2</v>
      </c>
      <c r="J396" s="1">
        <f t="shared" si="170"/>
        <v>7.8305000000000013E-2</v>
      </c>
      <c r="K396" s="8">
        <f t="shared" si="170"/>
        <v>8.3110000000000003E-2</v>
      </c>
      <c r="L396" s="1">
        <f t="shared" si="170"/>
        <v>6.8145000000000011E-2</v>
      </c>
      <c r="M396" s="1">
        <f t="shared" si="170"/>
        <v>8.8419999999999999E-2</v>
      </c>
      <c r="N396" s="8">
        <f t="shared" si="170"/>
        <v>8.6315000000000003E-2</v>
      </c>
      <c r="O396" s="1">
        <f t="shared" si="170"/>
        <v>9.7009999999999985E-2</v>
      </c>
      <c r="P396" s="1">
        <f t="shared" si="170"/>
        <v>8.1259999999999985E-2</v>
      </c>
      <c r="Q396" s="8">
        <f t="shared" si="170"/>
        <v>9.5180000000000001E-2</v>
      </c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25">
      <c r="A397" s="1"/>
      <c r="B397" s="43"/>
      <c r="C397" s="1">
        <f t="shared" ref="C397:Q397" si="171">C340/1000</f>
        <v>8.0604999999999996E-2</v>
      </c>
      <c r="D397" s="1">
        <f t="shared" si="171"/>
        <v>7.4620000000000006E-2</v>
      </c>
      <c r="E397" s="8">
        <f t="shared" si="171"/>
        <v>7.1729999999999988E-2</v>
      </c>
      <c r="F397" s="1">
        <f t="shared" si="171"/>
        <v>7.7890000000000001E-2</v>
      </c>
      <c r="G397" s="1">
        <f t="shared" si="171"/>
        <v>8.7620000000000003E-2</v>
      </c>
      <c r="H397" s="8">
        <f t="shared" si="171"/>
        <v>8.3235000000000003E-2</v>
      </c>
      <c r="I397" s="1">
        <f t="shared" si="171"/>
        <v>7.2410000000000002E-2</v>
      </c>
      <c r="J397" s="1">
        <f t="shared" si="171"/>
        <v>9.0975E-2</v>
      </c>
      <c r="K397" s="8">
        <f t="shared" si="171"/>
        <v>8.8449999999999987E-2</v>
      </c>
      <c r="L397" s="1">
        <f t="shared" si="171"/>
        <v>9.0879999999999989E-2</v>
      </c>
      <c r="M397" s="1">
        <f t="shared" si="171"/>
        <v>8.5529999999999995E-2</v>
      </c>
      <c r="N397" s="8">
        <f t="shared" si="171"/>
        <v>8.3845000000000003E-2</v>
      </c>
      <c r="O397" s="1">
        <f t="shared" si="171"/>
        <v>9.3284999999999993E-2</v>
      </c>
      <c r="P397" s="1">
        <f t="shared" si="171"/>
        <v>9.6015000000000003E-2</v>
      </c>
      <c r="Q397" s="8">
        <f t="shared" si="171"/>
        <v>8.8785000000000003E-2</v>
      </c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25">
      <c r="A398" s="1"/>
      <c r="B398" s="43"/>
      <c r="C398" s="1">
        <f t="shared" ref="C398:Q398" si="172">C341/1000</f>
        <v>7.0955000000000004E-2</v>
      </c>
      <c r="D398" s="1">
        <f t="shared" si="172"/>
        <v>6.9339999999999999E-2</v>
      </c>
      <c r="E398" s="8">
        <f t="shared" si="172"/>
        <v>7.0209999999999995E-2</v>
      </c>
      <c r="F398" s="1">
        <f t="shared" si="172"/>
        <v>7.5859999999999997E-2</v>
      </c>
      <c r="G398" s="1">
        <f t="shared" si="172"/>
        <v>8.0974999999999991E-2</v>
      </c>
      <c r="H398" s="8">
        <f t="shared" si="172"/>
        <v>7.578E-2</v>
      </c>
      <c r="I398" s="1">
        <f t="shared" si="172"/>
        <v>7.0095000000000005E-2</v>
      </c>
      <c r="J398" s="1">
        <f t="shared" si="172"/>
        <v>0.12801499999999999</v>
      </c>
      <c r="K398" s="8">
        <f t="shared" si="172"/>
        <v>6.4405000000000004E-2</v>
      </c>
      <c r="L398" s="1">
        <f t="shared" si="172"/>
        <v>8.2110000000000002E-2</v>
      </c>
      <c r="M398" s="1">
        <f t="shared" si="172"/>
        <v>7.7265E-2</v>
      </c>
      <c r="N398" s="8">
        <f t="shared" si="172"/>
        <v>8.0835000000000004E-2</v>
      </c>
      <c r="O398" s="1">
        <f t="shared" si="172"/>
        <v>0.10003999999999999</v>
      </c>
      <c r="P398" s="1">
        <f t="shared" si="172"/>
        <v>9.658499999999999E-2</v>
      </c>
      <c r="Q398" s="8">
        <f t="shared" si="172"/>
        <v>8.6870000000000003E-2</v>
      </c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25">
      <c r="A399" s="1"/>
      <c r="B399" s="43"/>
      <c r="C399" s="1">
        <f t="shared" ref="C399:C409" si="173">C342/1000</f>
        <v>7.0604999999999987E-2</v>
      </c>
      <c r="D399" s="1">
        <f t="shared" ref="D399:Q399" si="174">D342/1000</f>
        <v>7.468000000000001E-2</v>
      </c>
      <c r="E399" s="8">
        <f t="shared" si="174"/>
        <v>6.9400000000000003E-2</v>
      </c>
      <c r="F399" s="1">
        <f t="shared" si="174"/>
        <v>7.4569999999999997E-2</v>
      </c>
      <c r="G399" s="1">
        <f t="shared" si="174"/>
        <v>7.4105000000000004E-2</v>
      </c>
      <c r="H399" s="8">
        <f t="shared" si="174"/>
        <v>9.1984999999999997E-2</v>
      </c>
      <c r="I399" s="1">
        <f t="shared" si="174"/>
        <v>7.1645000000000014E-2</v>
      </c>
      <c r="J399" s="1">
        <f t="shared" si="174"/>
        <v>7.3200000000000001E-2</v>
      </c>
      <c r="K399" s="8">
        <f t="shared" si="174"/>
        <v>7.0264999999999994E-2</v>
      </c>
      <c r="L399" s="1">
        <f t="shared" si="174"/>
        <v>8.5245000000000001E-2</v>
      </c>
      <c r="M399" s="1">
        <f t="shared" si="174"/>
        <v>8.9904999999999999E-2</v>
      </c>
      <c r="N399" s="8">
        <f t="shared" si="174"/>
        <v>8.1140000000000004E-2</v>
      </c>
      <c r="O399" s="1">
        <f t="shared" si="174"/>
        <v>9.0069999999999997E-2</v>
      </c>
      <c r="P399" s="1">
        <f t="shared" si="174"/>
        <v>8.1004999999999994E-2</v>
      </c>
      <c r="Q399" s="8">
        <f t="shared" si="174"/>
        <v>8.5724999999999996E-2</v>
      </c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25">
      <c r="A400" s="1"/>
      <c r="B400" s="43">
        <v>1000</v>
      </c>
      <c r="C400" s="1">
        <f t="shared" si="173"/>
        <v>7.3859999999999995E-2</v>
      </c>
      <c r="D400" s="1">
        <f t="shared" ref="D400:Q400" si="175">D343/1000</f>
        <v>6.6485000000000016E-2</v>
      </c>
      <c r="E400" s="8">
        <f t="shared" si="175"/>
        <v>6.974000000000001E-2</v>
      </c>
      <c r="F400" s="1">
        <f t="shared" si="175"/>
        <v>8.897999999999999E-2</v>
      </c>
      <c r="G400" s="1">
        <f t="shared" si="175"/>
        <v>6.9625000000000006E-2</v>
      </c>
      <c r="H400" s="8">
        <f t="shared" si="175"/>
        <v>6.7015000000000005E-2</v>
      </c>
      <c r="I400" s="1">
        <f t="shared" si="175"/>
        <v>6.6284999999999997E-2</v>
      </c>
      <c r="J400" s="1">
        <f t="shared" si="175"/>
        <v>8.2360000000000003E-2</v>
      </c>
      <c r="K400" s="8">
        <f t="shared" si="175"/>
        <v>7.2434999999999999E-2</v>
      </c>
      <c r="L400" s="1">
        <f t="shared" si="175"/>
        <v>8.8329999999999992E-2</v>
      </c>
      <c r="M400" s="1">
        <f t="shared" si="175"/>
        <v>8.9895000000000003E-2</v>
      </c>
      <c r="N400" s="8">
        <f t="shared" si="175"/>
        <v>7.3020000000000015E-2</v>
      </c>
      <c r="O400" s="1">
        <f t="shared" si="175"/>
        <v>8.4194999999999992E-2</v>
      </c>
      <c r="P400" s="1">
        <f t="shared" si="175"/>
        <v>7.7015E-2</v>
      </c>
      <c r="Q400" s="8">
        <f t="shared" si="175"/>
        <v>9.573000000000001E-2</v>
      </c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25">
      <c r="A401" s="1"/>
      <c r="B401" s="43"/>
      <c r="C401" s="1">
        <f t="shared" si="173"/>
        <v>5.9769999999999997E-2</v>
      </c>
      <c r="D401" s="1">
        <f t="shared" ref="D401:Q401" si="176">D344/1000</f>
        <v>7.2525000000000006E-2</v>
      </c>
      <c r="E401" s="8">
        <f t="shared" si="176"/>
        <v>6.5759999999999985E-2</v>
      </c>
      <c r="F401" s="1">
        <f t="shared" si="176"/>
        <v>8.3375000000000005E-2</v>
      </c>
      <c r="G401" s="1">
        <f t="shared" si="176"/>
        <v>7.2134999999999991E-2</v>
      </c>
      <c r="H401" s="8">
        <f t="shared" si="176"/>
        <v>6.1034999999999999E-2</v>
      </c>
      <c r="I401" s="1">
        <f t="shared" si="176"/>
        <v>7.102E-2</v>
      </c>
      <c r="J401" s="1">
        <f t="shared" si="176"/>
        <v>6.8095000000000003E-2</v>
      </c>
      <c r="K401" s="8">
        <f t="shared" si="176"/>
        <v>7.0474999999999996E-2</v>
      </c>
      <c r="L401" s="1">
        <f t="shared" si="176"/>
        <v>8.2879999999999995E-2</v>
      </c>
      <c r="M401" s="1">
        <f t="shared" si="176"/>
        <v>7.3734999999999995E-2</v>
      </c>
      <c r="N401" s="8">
        <f t="shared" si="176"/>
        <v>8.4530000000000008E-2</v>
      </c>
      <c r="O401" s="1">
        <f t="shared" si="176"/>
        <v>8.4284999999999999E-2</v>
      </c>
      <c r="P401" s="1">
        <f t="shared" si="176"/>
        <v>8.1099999999999992E-2</v>
      </c>
      <c r="Q401" s="8">
        <f t="shared" si="176"/>
        <v>8.3470000000000003E-2</v>
      </c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25">
      <c r="A402" s="1"/>
      <c r="B402" s="43"/>
      <c r="C402" s="1">
        <f t="shared" si="173"/>
        <v>7.1840000000000001E-2</v>
      </c>
      <c r="D402" s="1">
        <f t="shared" ref="D402:Q402" si="177">D345/1000</f>
        <v>7.8060000000000004E-2</v>
      </c>
      <c r="E402" s="8">
        <f t="shared" si="177"/>
        <v>7.2955000000000006E-2</v>
      </c>
      <c r="F402" s="1">
        <f t="shared" si="177"/>
        <v>6.569499999999999E-2</v>
      </c>
      <c r="G402" s="1">
        <f t="shared" si="177"/>
        <v>7.3164999999999994E-2</v>
      </c>
      <c r="H402" s="8">
        <f t="shared" si="177"/>
        <v>7.4085000000000012E-2</v>
      </c>
      <c r="I402" s="1">
        <f t="shared" si="177"/>
        <v>7.603E-2</v>
      </c>
      <c r="J402" s="1">
        <f t="shared" si="177"/>
        <v>5.8760000000000007E-2</v>
      </c>
      <c r="K402" s="8">
        <f t="shared" si="177"/>
        <v>8.491499999999999E-2</v>
      </c>
      <c r="L402" s="1">
        <f t="shared" si="177"/>
        <v>9.2234999999999998E-2</v>
      </c>
      <c r="M402" s="1">
        <f t="shared" si="177"/>
        <v>8.9745000000000005E-2</v>
      </c>
      <c r="N402" s="8">
        <f t="shared" si="177"/>
        <v>8.4294999999999995E-2</v>
      </c>
      <c r="O402" s="1">
        <f t="shared" si="177"/>
        <v>8.4190000000000001E-2</v>
      </c>
      <c r="P402" s="1">
        <f t="shared" si="177"/>
        <v>8.1680000000000003E-2</v>
      </c>
      <c r="Q402" s="8">
        <f t="shared" si="177"/>
        <v>9.9360000000000018E-2</v>
      </c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25">
      <c r="A403" s="1"/>
      <c r="B403" s="43"/>
      <c r="C403" s="1">
        <f t="shared" si="173"/>
        <v>7.4039999999999995E-2</v>
      </c>
      <c r="D403" s="1">
        <f t="shared" ref="D403:Q403" si="178">D346/1000</f>
        <v>6.8694999999999992E-2</v>
      </c>
      <c r="E403" s="8">
        <f t="shared" si="178"/>
        <v>6.4939999999999998E-2</v>
      </c>
      <c r="F403" s="1">
        <f t="shared" si="178"/>
        <v>7.2305000000000008E-2</v>
      </c>
      <c r="G403" s="1">
        <f t="shared" si="178"/>
        <v>7.7465000000000006E-2</v>
      </c>
      <c r="H403" s="8">
        <f t="shared" si="178"/>
        <v>7.4020000000000016E-2</v>
      </c>
      <c r="I403" s="1">
        <f t="shared" si="178"/>
        <v>7.0680000000000007E-2</v>
      </c>
      <c r="J403" s="1">
        <f t="shared" si="178"/>
        <v>6.8205000000000002E-2</v>
      </c>
      <c r="K403" s="8">
        <f t="shared" si="178"/>
        <v>7.6264999999999999E-2</v>
      </c>
      <c r="L403" s="1">
        <f t="shared" si="178"/>
        <v>8.6430000000000007E-2</v>
      </c>
      <c r="M403" s="1">
        <f t="shared" si="178"/>
        <v>6.3534999999999994E-2</v>
      </c>
      <c r="N403" s="8">
        <f t="shared" si="178"/>
        <v>0.10167</v>
      </c>
      <c r="O403" s="1">
        <f t="shared" si="178"/>
        <v>8.7490000000000012E-2</v>
      </c>
      <c r="P403" s="1">
        <f t="shared" si="178"/>
        <v>9.1634999999999994E-2</v>
      </c>
      <c r="Q403" s="8">
        <f t="shared" si="178"/>
        <v>7.9944999999999988E-2</v>
      </c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25">
      <c r="A404" s="1"/>
      <c r="B404" s="43"/>
      <c r="C404" s="1">
        <f t="shared" si="173"/>
        <v>8.0680000000000002E-2</v>
      </c>
      <c r="D404" s="1">
        <f t="shared" ref="D404:Q404" si="179">D347/1000</f>
        <v>7.2984999999999994E-2</v>
      </c>
      <c r="E404" s="8">
        <f t="shared" si="179"/>
        <v>8.0549999999999997E-2</v>
      </c>
      <c r="F404" s="1">
        <f t="shared" si="179"/>
        <v>7.6604999999999993E-2</v>
      </c>
      <c r="G404" s="1">
        <f t="shared" si="179"/>
        <v>6.54E-2</v>
      </c>
      <c r="H404" s="8">
        <f t="shared" si="179"/>
        <v>7.1044999999999997E-2</v>
      </c>
      <c r="I404" s="1">
        <f t="shared" si="179"/>
        <v>6.7134999999999986E-2</v>
      </c>
      <c r="J404" s="1">
        <f t="shared" si="179"/>
        <v>7.1844999999999992E-2</v>
      </c>
      <c r="K404" s="8">
        <f t="shared" si="179"/>
        <v>7.0740000000000011E-2</v>
      </c>
      <c r="L404" s="1">
        <f t="shared" si="179"/>
        <v>8.7469999999999992E-2</v>
      </c>
      <c r="M404" s="1">
        <f t="shared" si="179"/>
        <v>7.7430000000000013E-2</v>
      </c>
      <c r="N404" s="8">
        <f t="shared" si="179"/>
        <v>0.10111000000000001</v>
      </c>
      <c r="O404" s="1">
        <f t="shared" si="179"/>
        <v>9.4969999999999999E-2</v>
      </c>
      <c r="P404" s="1">
        <f t="shared" si="179"/>
        <v>8.7895000000000001E-2</v>
      </c>
      <c r="Q404" s="8">
        <f t="shared" si="179"/>
        <v>8.6840000000000001E-2</v>
      </c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25">
      <c r="A405" s="1"/>
      <c r="B405" s="43">
        <v>1500</v>
      </c>
      <c r="C405" s="1">
        <f t="shared" si="173"/>
        <v>6.2600000000000003E-2</v>
      </c>
      <c r="D405" s="1">
        <f t="shared" ref="D405:Q405" si="180">D348/1000</f>
        <v>7.2800000000000004E-2</v>
      </c>
      <c r="E405" s="8">
        <f t="shared" si="180"/>
        <v>6.3364999999999991E-2</v>
      </c>
      <c r="F405" s="1">
        <f t="shared" si="180"/>
        <v>8.2085000000000005E-2</v>
      </c>
      <c r="G405" s="1">
        <f t="shared" si="180"/>
        <v>6.7169999999999994E-2</v>
      </c>
      <c r="H405" s="8">
        <f t="shared" si="180"/>
        <v>7.7240000000000003E-2</v>
      </c>
      <c r="I405" s="1">
        <f t="shared" si="180"/>
        <v>6.9529999999999995E-2</v>
      </c>
      <c r="J405" s="1">
        <f t="shared" si="180"/>
        <v>5.9560000000000002E-2</v>
      </c>
      <c r="K405" s="8">
        <f t="shared" si="180"/>
        <v>6.9764999999999994E-2</v>
      </c>
      <c r="L405" s="1">
        <f t="shared" si="180"/>
        <v>8.1845000000000001E-2</v>
      </c>
      <c r="M405" s="1">
        <f t="shared" si="180"/>
        <v>9.1479999999999992E-2</v>
      </c>
      <c r="N405" s="8">
        <f t="shared" si="180"/>
        <v>8.7245000000000003E-2</v>
      </c>
      <c r="O405" s="1">
        <f t="shared" si="180"/>
        <v>9.3754999999999991E-2</v>
      </c>
      <c r="P405" s="1">
        <f t="shared" si="180"/>
        <v>8.2414999999999988E-2</v>
      </c>
      <c r="Q405" s="8">
        <f t="shared" si="180"/>
        <v>8.1974999999999992E-2</v>
      </c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25">
      <c r="A406" s="1"/>
      <c r="B406" s="43"/>
      <c r="C406" s="1">
        <f t="shared" si="173"/>
        <v>6.7610000000000003E-2</v>
      </c>
      <c r="D406" s="1">
        <f t="shared" ref="D406:Q406" si="181">D349/1000</f>
        <v>6.3539999999999999E-2</v>
      </c>
      <c r="E406" s="8">
        <f t="shared" si="181"/>
        <v>8.2680000000000003E-2</v>
      </c>
      <c r="F406" s="1">
        <f t="shared" si="181"/>
        <v>8.5279999999999995E-2</v>
      </c>
      <c r="G406" s="1">
        <f t="shared" si="181"/>
        <v>7.3014999999999997E-2</v>
      </c>
      <c r="H406" s="8">
        <f t="shared" si="181"/>
        <v>6.1560000000000004E-2</v>
      </c>
      <c r="I406" s="1">
        <f t="shared" si="181"/>
        <v>7.7534999999999993E-2</v>
      </c>
      <c r="J406" s="1">
        <f t="shared" si="181"/>
        <v>7.6275000000000009E-2</v>
      </c>
      <c r="K406" s="8">
        <f t="shared" si="181"/>
        <v>6.7699999999999996E-2</v>
      </c>
      <c r="L406" s="1">
        <f t="shared" si="181"/>
        <v>9.2055000000000012E-2</v>
      </c>
      <c r="M406" s="1">
        <f t="shared" si="181"/>
        <v>9.3365000000000004E-2</v>
      </c>
      <c r="N406" s="8">
        <f t="shared" si="181"/>
        <v>8.0754999999999993E-2</v>
      </c>
      <c r="O406" s="1">
        <f t="shared" si="181"/>
        <v>8.8624999999999995E-2</v>
      </c>
      <c r="P406" s="1">
        <f t="shared" si="181"/>
        <v>8.1490000000000007E-2</v>
      </c>
      <c r="Q406" s="8">
        <f t="shared" si="181"/>
        <v>9.648000000000001E-2</v>
      </c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25">
      <c r="A407" s="1"/>
      <c r="B407" s="43"/>
      <c r="C407" s="1">
        <f t="shared" si="173"/>
        <v>7.5694999999999998E-2</v>
      </c>
      <c r="D407" s="1">
        <f t="shared" ref="D407:Q407" si="182">D350/1000</f>
        <v>6.961500000000001E-2</v>
      </c>
      <c r="E407" s="8">
        <f t="shared" si="182"/>
        <v>6.5884999999999985E-2</v>
      </c>
      <c r="F407" s="1">
        <f t="shared" si="182"/>
        <v>7.1254999999999999E-2</v>
      </c>
      <c r="G407" s="1">
        <f t="shared" si="182"/>
        <v>7.8329999999999997E-2</v>
      </c>
      <c r="H407" s="8">
        <f t="shared" si="182"/>
        <v>8.3479999999999985E-2</v>
      </c>
      <c r="I407" s="1">
        <f t="shared" si="182"/>
        <v>6.6930000000000003E-2</v>
      </c>
      <c r="J407" s="1">
        <f t="shared" si="182"/>
        <v>7.4939999999999993E-2</v>
      </c>
      <c r="K407" s="8">
        <f t="shared" si="182"/>
        <v>6.8699999999999997E-2</v>
      </c>
      <c r="L407" s="1">
        <f t="shared" si="182"/>
        <v>8.4264999999999993E-2</v>
      </c>
      <c r="M407" s="1">
        <f t="shared" si="182"/>
        <v>9.3124999999999999E-2</v>
      </c>
      <c r="N407" s="8">
        <f t="shared" si="182"/>
        <v>7.109E-2</v>
      </c>
      <c r="O407" s="1">
        <f t="shared" si="182"/>
        <v>9.5064999999999997E-2</v>
      </c>
      <c r="P407" s="1">
        <f t="shared" si="182"/>
        <v>8.3985000000000004E-2</v>
      </c>
      <c r="Q407" s="8">
        <f t="shared" si="182"/>
        <v>8.7520000000000014E-2</v>
      </c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25">
      <c r="A408" s="1"/>
      <c r="B408" s="43"/>
      <c r="C408" s="1">
        <f t="shared" si="173"/>
        <v>6.3875000000000001E-2</v>
      </c>
      <c r="D408" s="1">
        <f t="shared" ref="D408:Q408" si="183">D351/1000</f>
        <v>7.5294999999999987E-2</v>
      </c>
      <c r="E408" s="8">
        <f t="shared" si="183"/>
        <v>6.8104999999999985E-2</v>
      </c>
      <c r="F408" s="1">
        <f t="shared" si="183"/>
        <v>5.9969999999999996E-2</v>
      </c>
      <c r="G408" s="1">
        <f t="shared" si="183"/>
        <v>8.1890000000000004E-2</v>
      </c>
      <c r="H408" s="8">
        <f t="shared" si="183"/>
        <v>6.2314999999999995E-2</v>
      </c>
      <c r="I408" s="1">
        <f t="shared" si="183"/>
        <v>7.0330000000000004E-2</v>
      </c>
      <c r="J408" s="1">
        <f t="shared" si="183"/>
        <v>6.6860000000000003E-2</v>
      </c>
      <c r="K408" s="8">
        <f t="shared" si="183"/>
        <v>7.146000000000001E-2</v>
      </c>
      <c r="L408" s="1">
        <f t="shared" si="183"/>
        <v>8.0840000000000009E-2</v>
      </c>
      <c r="M408" s="1">
        <f t="shared" si="183"/>
        <v>8.7789999999999993E-2</v>
      </c>
      <c r="N408" s="8">
        <f t="shared" si="183"/>
        <v>8.0610000000000001E-2</v>
      </c>
      <c r="O408" s="1">
        <f t="shared" si="183"/>
        <v>9.1944999999999999E-2</v>
      </c>
      <c r="P408" s="1">
        <f t="shared" si="183"/>
        <v>9.6875000000000003E-2</v>
      </c>
      <c r="Q408" s="8">
        <f t="shared" si="183"/>
        <v>8.0575000000000008E-2</v>
      </c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25">
      <c r="A409" s="1"/>
      <c r="B409" s="43"/>
      <c r="C409" s="1">
        <f t="shared" si="173"/>
        <v>7.2634999999999991E-2</v>
      </c>
      <c r="D409" s="1">
        <f t="shared" ref="D409:Q409" si="184">D352/1000</f>
        <v>6.7909999999999998E-2</v>
      </c>
      <c r="E409" s="8">
        <f t="shared" si="184"/>
        <v>6.4025000000000012E-2</v>
      </c>
      <c r="F409" s="1">
        <f t="shared" si="184"/>
        <v>6.4045000000000005E-2</v>
      </c>
      <c r="G409" s="1">
        <f t="shared" si="184"/>
        <v>7.7204999999999996E-2</v>
      </c>
      <c r="H409" s="8">
        <f t="shared" si="184"/>
        <v>7.3630000000000001E-2</v>
      </c>
      <c r="I409" s="1">
        <f t="shared" si="184"/>
        <v>6.7089999999999997E-2</v>
      </c>
      <c r="J409" s="1">
        <f t="shared" si="184"/>
        <v>7.5495000000000007E-2</v>
      </c>
      <c r="K409" s="8">
        <f t="shared" si="184"/>
        <v>7.8344999999999998E-2</v>
      </c>
      <c r="L409" s="1">
        <f t="shared" si="184"/>
        <v>8.2299999999999998E-2</v>
      </c>
      <c r="M409" s="1">
        <f t="shared" si="184"/>
        <v>7.5215000000000004E-2</v>
      </c>
      <c r="N409" s="8">
        <f t="shared" si="184"/>
        <v>8.0875000000000002E-2</v>
      </c>
      <c r="O409" s="1">
        <f t="shared" si="184"/>
        <v>8.7900000000000006E-2</v>
      </c>
      <c r="P409" s="1">
        <f t="shared" si="184"/>
        <v>8.0265000000000003E-2</v>
      </c>
      <c r="Q409" s="8">
        <f t="shared" si="184"/>
        <v>8.9040000000000008E-2</v>
      </c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25">
      <c r="A410" s="1"/>
      <c r="B410" s="43">
        <v>2000</v>
      </c>
      <c r="C410" s="1">
        <f t="shared" ref="C410:O410" si="185">C353/1000</f>
        <v>6.3149999999999998E-2</v>
      </c>
      <c r="D410" s="1">
        <f t="shared" si="185"/>
        <v>7.5034999999999991E-2</v>
      </c>
      <c r="E410" s="8">
        <f t="shared" si="185"/>
        <v>6.4935000000000007E-2</v>
      </c>
      <c r="F410" s="1">
        <f t="shared" si="185"/>
        <v>7.4615000000000015E-2</v>
      </c>
      <c r="G410" s="1">
        <f t="shared" si="185"/>
        <v>7.0979999999999988E-2</v>
      </c>
      <c r="H410" s="8">
        <f t="shared" si="185"/>
        <v>6.3384999999999997E-2</v>
      </c>
      <c r="I410" s="1">
        <f t="shared" si="185"/>
        <v>7.3290000000000008E-2</v>
      </c>
      <c r="J410" s="1">
        <f t="shared" si="185"/>
        <v>6.9019999999999998E-2</v>
      </c>
      <c r="K410" s="8">
        <f t="shared" si="185"/>
        <v>6.9565000000000002E-2</v>
      </c>
      <c r="L410" s="1">
        <f t="shared" si="185"/>
        <v>9.1925000000000007E-2</v>
      </c>
      <c r="M410" s="1">
        <f t="shared" si="185"/>
        <v>8.3610000000000004E-2</v>
      </c>
      <c r="N410" s="8">
        <f t="shared" si="185"/>
        <v>7.3389999999999997E-2</v>
      </c>
      <c r="O410" s="1">
        <f t="shared" si="185"/>
        <v>8.7245000000000003E-2</v>
      </c>
      <c r="P410" s="1">
        <f t="shared" ref="P410:Q413" si="186">P353/1000</f>
        <v>8.8624999999999995E-2</v>
      </c>
      <c r="Q410" s="8">
        <f t="shared" si="186"/>
        <v>0.10528499999999999</v>
      </c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25">
      <c r="A411" s="1"/>
      <c r="B411" s="43"/>
      <c r="C411" s="1">
        <f t="shared" ref="C411:O411" si="187">C354/1000</f>
        <v>6.1885000000000003E-2</v>
      </c>
      <c r="D411" s="1">
        <f t="shared" si="187"/>
        <v>7.1114999999999998E-2</v>
      </c>
      <c r="E411" s="8">
        <f t="shared" si="187"/>
        <v>6.5110000000000001E-2</v>
      </c>
      <c r="F411" s="1">
        <f t="shared" si="187"/>
        <v>7.8585000000000002E-2</v>
      </c>
      <c r="G411" s="1">
        <f t="shared" si="187"/>
        <v>7.9569999999999988E-2</v>
      </c>
      <c r="H411" s="8">
        <f t="shared" si="187"/>
        <v>7.7135000000000009E-2</v>
      </c>
      <c r="I411" s="1">
        <f t="shared" si="187"/>
        <v>7.2779999999999997E-2</v>
      </c>
      <c r="J411" s="1">
        <f t="shared" si="187"/>
        <v>6.8750000000000006E-2</v>
      </c>
      <c r="K411" s="8">
        <f t="shared" si="187"/>
        <v>7.8314999999999996E-2</v>
      </c>
      <c r="L411" s="1">
        <f t="shared" si="187"/>
        <v>7.868E-2</v>
      </c>
      <c r="M411" s="1">
        <f t="shared" si="187"/>
        <v>8.6245000000000002E-2</v>
      </c>
      <c r="N411" s="8">
        <f t="shared" si="187"/>
        <v>7.0690000000000003E-2</v>
      </c>
      <c r="O411" s="1">
        <f t="shared" si="187"/>
        <v>7.7314999999999995E-2</v>
      </c>
      <c r="P411" s="1">
        <f t="shared" si="186"/>
        <v>8.696000000000001E-2</v>
      </c>
      <c r="Q411" s="8">
        <f t="shared" si="186"/>
        <v>9.7144999999999995E-2</v>
      </c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25">
      <c r="A412" s="1"/>
      <c r="B412" s="43"/>
      <c r="C412" s="1">
        <f t="shared" ref="C412:O412" si="188">C355/1000</f>
        <v>6.7644999999999997E-2</v>
      </c>
      <c r="D412" s="1">
        <f t="shared" si="188"/>
        <v>6.7250000000000004E-2</v>
      </c>
      <c r="E412" s="8">
        <f t="shared" si="188"/>
        <v>5.9135E-2</v>
      </c>
      <c r="F412" s="1">
        <f t="shared" si="188"/>
        <v>7.2354999999999989E-2</v>
      </c>
      <c r="G412" s="1">
        <f t="shared" si="188"/>
        <v>7.110000000000001E-2</v>
      </c>
      <c r="H412" s="8">
        <f t="shared" si="188"/>
        <v>7.4779999999999999E-2</v>
      </c>
      <c r="I412" s="1">
        <f t="shared" si="188"/>
        <v>6.411E-2</v>
      </c>
      <c r="J412" s="1">
        <f t="shared" si="188"/>
        <v>7.5034999999999991E-2</v>
      </c>
      <c r="K412" s="8">
        <f t="shared" si="188"/>
        <v>6.7449999999999996E-2</v>
      </c>
      <c r="L412" s="1">
        <f t="shared" si="188"/>
        <v>8.1645000000000009E-2</v>
      </c>
      <c r="M412" s="1">
        <f t="shared" si="188"/>
        <v>9.0745000000000006E-2</v>
      </c>
      <c r="N412" s="8">
        <f t="shared" si="188"/>
        <v>9.151999999999999E-2</v>
      </c>
      <c r="O412" s="1">
        <f t="shared" si="188"/>
        <v>0.101675</v>
      </c>
      <c r="P412" s="1">
        <f t="shared" si="186"/>
        <v>7.7340000000000006E-2</v>
      </c>
      <c r="Q412" s="8">
        <f t="shared" si="186"/>
        <v>8.8579999999999992E-2</v>
      </c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25">
      <c r="A413" s="1"/>
      <c r="B413" s="43"/>
      <c r="C413" s="1">
        <f t="shared" ref="C413:O413" si="189">C356/1000</f>
        <v>7.5969999999999996E-2</v>
      </c>
      <c r="D413" s="1">
        <f t="shared" si="189"/>
        <v>6.7464999999999997E-2</v>
      </c>
      <c r="E413" s="8">
        <f t="shared" si="189"/>
        <v>6.5370000000000011E-2</v>
      </c>
      <c r="F413" s="1">
        <f t="shared" si="189"/>
        <v>7.6935000000000003E-2</v>
      </c>
      <c r="G413" s="1">
        <f t="shared" si="189"/>
        <v>7.3439999999999991E-2</v>
      </c>
      <c r="H413" s="8">
        <f t="shared" si="189"/>
        <v>7.1249999999999994E-2</v>
      </c>
      <c r="I413" s="1">
        <f t="shared" si="189"/>
        <v>6.3909999999999995E-2</v>
      </c>
      <c r="J413" s="1">
        <f t="shared" si="189"/>
        <v>6.6564999999999999E-2</v>
      </c>
      <c r="K413" s="8">
        <f t="shared" si="189"/>
        <v>7.3995000000000005E-2</v>
      </c>
      <c r="L413" s="1">
        <f t="shared" si="189"/>
        <v>0.10399000000000001</v>
      </c>
      <c r="M413" s="1">
        <f t="shared" si="189"/>
        <v>0.10086500000000001</v>
      </c>
      <c r="N413" s="8">
        <f t="shared" si="189"/>
        <v>8.2280000000000006E-2</v>
      </c>
      <c r="O413" s="1">
        <f t="shared" si="189"/>
        <v>8.2750000000000004E-2</v>
      </c>
      <c r="P413" s="1">
        <f t="shared" si="186"/>
        <v>9.0914999999999996E-2</v>
      </c>
      <c r="Q413" s="8">
        <f t="shared" si="186"/>
        <v>8.7160000000000001E-2</v>
      </c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25">
      <c r="A414" s="1"/>
      <c r="B414" s="43"/>
      <c r="C414" s="1">
        <f t="shared" ref="C414:O414" si="190">C357/1000</f>
        <v>6.8565000000000001E-2</v>
      </c>
      <c r="D414" s="1">
        <f t="shared" si="190"/>
        <v>7.1984999999999993E-2</v>
      </c>
      <c r="E414" s="8">
        <f t="shared" si="190"/>
        <v>6.9729999999999986E-2</v>
      </c>
      <c r="F414" s="1">
        <f t="shared" si="190"/>
        <v>7.5045000000000001E-2</v>
      </c>
      <c r="G414" s="1">
        <f t="shared" si="190"/>
        <v>7.7710000000000001E-2</v>
      </c>
      <c r="H414" s="8">
        <f t="shared" si="190"/>
        <v>7.0414999999999991E-2</v>
      </c>
      <c r="I414" s="1">
        <f t="shared" si="190"/>
        <v>6.6360000000000016E-2</v>
      </c>
      <c r="J414" s="1">
        <f t="shared" si="190"/>
        <v>7.213E-2</v>
      </c>
      <c r="K414" s="8">
        <f t="shared" si="190"/>
        <v>7.1984999999999993E-2</v>
      </c>
      <c r="L414" s="1">
        <f t="shared" si="190"/>
        <v>7.700499999999999E-2</v>
      </c>
      <c r="M414" s="1">
        <f t="shared" si="190"/>
        <v>8.931E-2</v>
      </c>
      <c r="N414" s="8">
        <f t="shared" si="190"/>
        <v>8.6824999999999986E-2</v>
      </c>
      <c r="O414" s="1">
        <f t="shared" si="190"/>
        <v>8.4455000000000002E-2</v>
      </c>
      <c r="P414" s="1">
        <f t="shared" ref="P414:P419" si="191">P357/1000</f>
        <v>9.1879999999999989E-2</v>
      </c>
      <c r="Q414" s="8">
        <f t="shared" ref="Q414:Q419" si="192">Q357/1000</f>
        <v>8.5129999999999997E-2</v>
      </c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25">
      <c r="A415" s="1"/>
      <c r="B415" s="40"/>
      <c r="C415" s="1">
        <f t="shared" ref="C415:O415" si="193">C358/1000</f>
        <v>6.7025000000000001E-2</v>
      </c>
      <c r="D415" s="1">
        <f t="shared" si="193"/>
        <v>6.7430000000000004E-2</v>
      </c>
      <c r="E415" s="8">
        <f t="shared" si="193"/>
        <v>7.0940000000000003E-2</v>
      </c>
      <c r="F415" s="1">
        <f t="shared" si="193"/>
        <v>6.7525000000000002E-2</v>
      </c>
      <c r="G415" s="1">
        <f t="shared" si="193"/>
        <v>6.8504999999999996E-2</v>
      </c>
      <c r="H415" s="8">
        <f t="shared" si="193"/>
        <v>6.9815000000000002E-2</v>
      </c>
      <c r="I415" s="1">
        <f t="shared" si="193"/>
        <v>7.1154999999999996E-2</v>
      </c>
      <c r="J415" s="1">
        <f t="shared" si="193"/>
        <v>6.8425000000000014E-2</v>
      </c>
      <c r="K415" s="8">
        <f t="shared" si="193"/>
        <v>6.9620000000000001E-2</v>
      </c>
      <c r="L415" s="1">
        <f t="shared" si="193"/>
        <v>8.897999999999999E-2</v>
      </c>
      <c r="M415" s="1">
        <f t="shared" si="193"/>
        <v>7.9704999999999998E-2</v>
      </c>
      <c r="N415" s="8">
        <f t="shared" si="193"/>
        <v>8.5355E-2</v>
      </c>
      <c r="O415" s="1">
        <f t="shared" si="193"/>
        <v>0.10017</v>
      </c>
      <c r="P415" s="1">
        <f t="shared" si="191"/>
        <v>8.4110000000000004E-2</v>
      </c>
      <c r="Q415" s="8">
        <f t="shared" si="192"/>
        <v>8.9419999999999986E-2</v>
      </c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25">
      <c r="A416" s="1"/>
      <c r="B416" s="37"/>
      <c r="C416" s="1">
        <f t="shared" ref="C416:O416" si="194">C359/1000</f>
        <v>7.059E-2</v>
      </c>
      <c r="D416" s="1">
        <f t="shared" si="194"/>
        <v>7.0190000000000002E-2</v>
      </c>
      <c r="E416" s="8">
        <f t="shared" si="194"/>
        <v>6.6685000000000008E-2</v>
      </c>
      <c r="F416" s="1">
        <f t="shared" si="194"/>
        <v>7.1754999999999999E-2</v>
      </c>
      <c r="G416" s="1">
        <f t="shared" si="194"/>
        <v>6.5314999999999998E-2</v>
      </c>
      <c r="H416" s="8">
        <f t="shared" si="194"/>
        <v>7.5615000000000016E-2</v>
      </c>
      <c r="I416" s="1">
        <f t="shared" si="194"/>
        <v>7.2550000000000003E-2</v>
      </c>
      <c r="J416" s="1">
        <f t="shared" si="194"/>
        <v>6.7235000000000003E-2</v>
      </c>
      <c r="K416" s="8">
        <f t="shared" si="194"/>
        <v>6.9779999999999995E-2</v>
      </c>
      <c r="L416" s="1">
        <f t="shared" si="194"/>
        <v>8.0370000000000011E-2</v>
      </c>
      <c r="M416" s="1">
        <f t="shared" si="194"/>
        <v>8.252000000000001E-2</v>
      </c>
      <c r="N416" s="8">
        <f t="shared" si="194"/>
        <v>7.949500000000001E-2</v>
      </c>
      <c r="O416" s="1">
        <f t="shared" si="194"/>
        <v>9.0645000000000003E-2</v>
      </c>
      <c r="P416" s="1">
        <f t="shared" si="191"/>
        <v>8.0004999999999993E-2</v>
      </c>
      <c r="Q416" s="8">
        <f t="shared" si="192"/>
        <v>8.7309999999999999E-2</v>
      </c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25">
      <c r="A417" s="1"/>
      <c r="B417" s="41"/>
      <c r="C417" s="1">
        <f t="shared" ref="C417:O417" si="195">C360/1000</f>
        <v>6.9669999999999982E-2</v>
      </c>
      <c r="D417" s="1">
        <f t="shared" si="195"/>
        <v>6.6974999999999993E-2</v>
      </c>
      <c r="E417" s="8">
        <f t="shared" si="195"/>
        <v>6.9269999999999998E-2</v>
      </c>
      <c r="F417" s="1">
        <f t="shared" si="195"/>
        <v>7.3044999999999999E-2</v>
      </c>
      <c r="G417" s="1">
        <f t="shared" si="195"/>
        <v>6.6854999999999998E-2</v>
      </c>
      <c r="H417" s="8">
        <f t="shared" si="195"/>
        <v>7.2474999999999998E-2</v>
      </c>
      <c r="I417" s="1">
        <f t="shared" si="195"/>
        <v>6.2814999999999996E-2</v>
      </c>
      <c r="J417" s="1">
        <f t="shared" si="195"/>
        <v>9.7864999999999994E-2</v>
      </c>
      <c r="K417" s="8">
        <f t="shared" si="195"/>
        <v>7.2615000000000013E-2</v>
      </c>
      <c r="L417" s="1">
        <f t="shared" si="195"/>
        <v>8.2504999999999995E-2</v>
      </c>
      <c r="M417" s="1">
        <f t="shared" si="195"/>
        <v>9.0725E-2</v>
      </c>
      <c r="N417" s="8">
        <f t="shared" si="195"/>
        <v>8.3664999999999989E-2</v>
      </c>
      <c r="O417" s="1">
        <f t="shared" si="195"/>
        <v>8.9664999999999995E-2</v>
      </c>
      <c r="P417" s="1">
        <f t="shared" si="191"/>
        <v>9.2599999999999988E-2</v>
      </c>
      <c r="Q417" s="8">
        <f t="shared" si="192"/>
        <v>8.1835000000000005E-2</v>
      </c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25">
      <c r="A418" s="1"/>
      <c r="B418" s="41"/>
      <c r="C418" s="1">
        <f t="shared" ref="C418:O418" si="196">C361/1000</f>
        <v>6.5909999999999996E-2</v>
      </c>
      <c r="D418" s="1">
        <f t="shared" si="196"/>
        <v>6.7324999999999996E-2</v>
      </c>
      <c r="E418" s="8">
        <f t="shared" si="196"/>
        <v>6.7729999999999985E-2</v>
      </c>
      <c r="F418" s="1">
        <f t="shared" si="196"/>
        <v>7.7960000000000002E-2</v>
      </c>
      <c r="G418" s="1">
        <f t="shared" si="196"/>
        <v>6.7349999999999993E-2</v>
      </c>
      <c r="H418" s="8">
        <f t="shared" si="196"/>
        <v>8.0039999999999986E-2</v>
      </c>
      <c r="I418" s="1">
        <f t="shared" si="196"/>
        <v>7.0955000000000004E-2</v>
      </c>
      <c r="J418" s="1">
        <f t="shared" si="196"/>
        <v>7.4830000000000008E-2</v>
      </c>
      <c r="K418" s="8">
        <f t="shared" si="196"/>
        <v>6.7430000000000004E-2</v>
      </c>
      <c r="L418" s="1">
        <f t="shared" si="196"/>
        <v>9.2609999999999998E-2</v>
      </c>
      <c r="M418" s="1">
        <f t="shared" si="196"/>
        <v>9.215000000000001E-2</v>
      </c>
      <c r="N418" s="8">
        <f t="shared" si="196"/>
        <v>7.987000000000001E-2</v>
      </c>
      <c r="O418" s="1">
        <f t="shared" si="196"/>
        <v>9.3420000000000003E-2</v>
      </c>
      <c r="P418" s="1">
        <f t="shared" si="191"/>
        <v>8.7900000000000006E-2</v>
      </c>
      <c r="Q418" s="8">
        <f t="shared" si="192"/>
        <v>8.3409999999999998E-2</v>
      </c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25">
      <c r="A419" s="1"/>
      <c r="B419" s="41"/>
      <c r="C419" s="1">
        <f t="shared" ref="C419:O419" si="197">C362/1000</f>
        <v>6.5519999999999995E-2</v>
      </c>
      <c r="D419" s="1">
        <f t="shared" si="197"/>
        <v>6.7099999999999993E-2</v>
      </c>
      <c r="E419" s="8">
        <f t="shared" si="197"/>
        <v>6.5549999999999997E-2</v>
      </c>
      <c r="F419" s="1">
        <f t="shared" si="197"/>
        <v>7.1749999999999994E-2</v>
      </c>
      <c r="G419" s="1">
        <f t="shared" si="197"/>
        <v>7.1184999999999998E-2</v>
      </c>
      <c r="H419" s="8">
        <f t="shared" si="197"/>
        <v>7.5450000000000003E-2</v>
      </c>
      <c r="I419" s="1">
        <f t="shared" si="197"/>
        <v>6.4360000000000001E-2</v>
      </c>
      <c r="J419" s="1">
        <f t="shared" si="197"/>
        <v>7.0254999999999998E-2</v>
      </c>
      <c r="K419" s="8">
        <f t="shared" si="197"/>
        <v>6.8714999999999998E-2</v>
      </c>
      <c r="L419" s="1">
        <f t="shared" si="197"/>
        <v>7.7549999999999994E-2</v>
      </c>
      <c r="M419" s="1">
        <f t="shared" si="197"/>
        <v>8.5029999999999994E-2</v>
      </c>
      <c r="N419" s="8">
        <f t="shared" si="197"/>
        <v>8.1595000000000001E-2</v>
      </c>
      <c r="O419" s="1">
        <f t="shared" si="197"/>
        <v>8.5800000000000001E-2</v>
      </c>
      <c r="P419" s="1">
        <f t="shared" si="191"/>
        <v>8.9819999999999997E-2</v>
      </c>
      <c r="Q419" s="8">
        <f t="shared" si="192"/>
        <v>8.9035000000000003E-2</v>
      </c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25">
      <c r="A420" s="1"/>
      <c r="B420" s="4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25">
      <c r="A421" s="16"/>
      <c r="B421" s="16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25">
      <c r="A422" s="16"/>
      <c r="B422" s="16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25">
      <c r="A423" s="1"/>
      <c r="B423" s="1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25">
      <c r="A424" s="1"/>
      <c r="B424" s="12"/>
      <c r="C424" s="1" t="s">
        <v>11</v>
      </c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25">
      <c r="A425" s="1"/>
      <c r="B425" s="12"/>
      <c r="C425" s="53" t="s">
        <v>2</v>
      </c>
      <c r="D425" s="53"/>
      <c r="E425" s="53"/>
      <c r="F425" s="53" t="s">
        <v>3</v>
      </c>
      <c r="G425" s="53"/>
      <c r="H425" s="53"/>
      <c r="I425" s="53" t="s">
        <v>4</v>
      </c>
      <c r="J425" s="53"/>
      <c r="K425" s="53"/>
      <c r="L425" s="53" t="s">
        <v>5</v>
      </c>
      <c r="M425" s="53"/>
      <c r="N425" s="53"/>
      <c r="O425" s="53" t="s">
        <v>6</v>
      </c>
      <c r="P425" s="53"/>
      <c r="Q425" s="53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25">
      <c r="A426" s="5" t="s">
        <v>7</v>
      </c>
      <c r="B426" s="5" t="s">
        <v>8</v>
      </c>
      <c r="C426" s="17">
        <v>1</v>
      </c>
      <c r="D426" s="17">
        <v>2</v>
      </c>
      <c r="E426" s="17">
        <v>3</v>
      </c>
      <c r="F426" s="17">
        <v>1</v>
      </c>
      <c r="G426" s="17">
        <v>2</v>
      </c>
      <c r="H426" s="17">
        <v>3</v>
      </c>
      <c r="I426" s="17">
        <v>1</v>
      </c>
      <c r="J426" s="17">
        <v>2</v>
      </c>
      <c r="K426" s="17">
        <v>3</v>
      </c>
      <c r="L426" s="17">
        <v>1</v>
      </c>
      <c r="M426" s="17">
        <v>2</v>
      </c>
      <c r="N426" s="17">
        <v>3</v>
      </c>
      <c r="O426" s="17">
        <v>1</v>
      </c>
      <c r="P426" s="17">
        <v>2</v>
      </c>
      <c r="Q426" s="17">
        <v>3</v>
      </c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25">
      <c r="A427" s="50">
        <v>0</v>
      </c>
      <c r="B427" s="50" t="s">
        <v>14</v>
      </c>
      <c r="C427" s="1">
        <f>1.845*0.5/(C370*C370)</f>
        <v>97.671508846858941</v>
      </c>
      <c r="D427" s="10">
        <f>1.845*0.5/(D370*D370)</f>
        <v>72.47599461498254</v>
      </c>
      <c r="E427" s="6">
        <f t="shared" ref="E427:Q427" si="198">1.845*0.5/(E370*E370)</f>
        <v>118.46393650055623</v>
      </c>
      <c r="F427" s="1">
        <f t="shared" si="198"/>
        <v>109.31159117687673</v>
      </c>
      <c r="G427" s="1">
        <f t="shared" si="198"/>
        <v>84.694775258959467</v>
      </c>
      <c r="H427" s="6">
        <f t="shared" si="198"/>
        <v>108.36584022207491</v>
      </c>
      <c r="I427" s="1">
        <f t="shared" si="198"/>
        <v>98.480504792599135</v>
      </c>
      <c r="J427" s="1">
        <f t="shared" si="198"/>
        <v>107.99097353496821</v>
      </c>
      <c r="K427" s="6">
        <f t="shared" si="198"/>
        <v>122.34233288507299</v>
      </c>
      <c r="L427" s="1">
        <f t="shared" si="198"/>
        <v>107.07380759473995</v>
      </c>
      <c r="M427" s="1">
        <f t="shared" si="198"/>
        <v>120.71042264428606</v>
      </c>
      <c r="N427" s="6">
        <f t="shared" si="198"/>
        <v>100.36930573240164</v>
      </c>
      <c r="O427" s="1">
        <f t="shared" si="198"/>
        <v>108.80171814483832</v>
      </c>
      <c r="P427" s="10">
        <f t="shared" si="198"/>
        <v>63.484539289283283</v>
      </c>
      <c r="Q427" s="6">
        <f t="shared" si="198"/>
        <v>96.932030060035771</v>
      </c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25">
      <c r="A428" s="51"/>
      <c r="B428" s="51"/>
      <c r="C428" s="1">
        <f t="shared" ref="C428:Q428" si="199">1.845*0.5/(C371*C371)</f>
        <v>145.48323292729819</v>
      </c>
      <c r="D428" s="1">
        <f t="shared" si="199"/>
        <v>122.51157697051279</v>
      </c>
      <c r="E428" s="8">
        <f t="shared" si="199"/>
        <v>115.02353177285508</v>
      </c>
      <c r="F428" s="1">
        <f t="shared" si="199"/>
        <v>115.12635184193692</v>
      </c>
      <c r="G428" s="1">
        <f t="shared" si="199"/>
        <v>100.65257538067084</v>
      </c>
      <c r="H428" s="11">
        <f t="shared" si="199"/>
        <v>68.039635960731758</v>
      </c>
      <c r="I428" s="1">
        <f t="shared" si="199"/>
        <v>115.29372873978959</v>
      </c>
      <c r="J428" s="1">
        <f t="shared" si="199"/>
        <v>126.23696445545791</v>
      </c>
      <c r="K428" s="8">
        <f t="shared" si="199"/>
        <v>119.25996766083371</v>
      </c>
      <c r="L428" s="1">
        <f t="shared" si="199"/>
        <v>87.182860443141848</v>
      </c>
      <c r="M428" s="1">
        <f t="shared" si="199"/>
        <v>102.50719572039736</v>
      </c>
      <c r="N428" s="8">
        <f t="shared" si="199"/>
        <v>88.598317567410774</v>
      </c>
      <c r="O428" s="1">
        <f t="shared" si="199"/>
        <v>131.80462636667468</v>
      </c>
      <c r="P428" s="1">
        <f t="shared" si="199"/>
        <v>128.46637083240469</v>
      </c>
      <c r="Q428" s="8">
        <f t="shared" si="199"/>
        <v>114.65196138745651</v>
      </c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25">
      <c r="A429" s="51"/>
      <c r="B429" s="51"/>
      <c r="C429" s="1">
        <f t="shared" ref="C429:Q429" si="200">1.845*0.5/(C372*C372)</f>
        <v>90.235650621685465</v>
      </c>
      <c r="D429" s="1">
        <f t="shared" si="200"/>
        <v>139.39630444908431</v>
      </c>
      <c r="E429" s="1">
        <f t="shared" si="200"/>
        <v>137.6479800183179</v>
      </c>
      <c r="F429" s="1">
        <f t="shared" si="200"/>
        <v>133.39434335105332</v>
      </c>
      <c r="G429" s="10">
        <f t="shared" si="200"/>
        <v>66.28059566856308</v>
      </c>
      <c r="H429" s="1">
        <f t="shared" si="200"/>
        <v>137.34582600693534</v>
      </c>
      <c r="I429" s="1">
        <f t="shared" si="200"/>
        <v>115.65547486501877</v>
      </c>
      <c r="J429" s="1">
        <f t="shared" si="200"/>
        <v>106.38501036241894</v>
      </c>
      <c r="K429" s="1">
        <f t="shared" si="200"/>
        <v>112.28625079750626</v>
      </c>
      <c r="L429" s="1">
        <f t="shared" si="200"/>
        <v>119.51802519842255</v>
      </c>
      <c r="M429" s="1">
        <f t="shared" si="200"/>
        <v>114.76708342326921</v>
      </c>
      <c r="N429" s="1">
        <f t="shared" si="200"/>
        <v>119.53163036932683</v>
      </c>
      <c r="O429" s="10">
        <f t="shared" si="200"/>
        <v>76.74815305101707</v>
      </c>
      <c r="P429" s="1">
        <f t="shared" si="200"/>
        <v>88.650436778539785</v>
      </c>
      <c r="Q429" s="1">
        <f t="shared" si="200"/>
        <v>98.531400424604641</v>
      </c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25">
      <c r="A430" s="51"/>
      <c r="B430" s="51"/>
      <c r="C430" s="1">
        <f t="shared" ref="C430:Q430" si="201">1.845*0.5/(C373*C373)</f>
        <v>135.80043292441974</v>
      </c>
      <c r="D430" s="1">
        <f t="shared" si="201"/>
        <v>126.22219860297409</v>
      </c>
      <c r="E430" s="1">
        <f t="shared" si="201"/>
        <v>131.23927892459648</v>
      </c>
      <c r="F430" s="10">
        <f t="shared" si="201"/>
        <v>79.221486969533899</v>
      </c>
      <c r="G430" s="1">
        <f t="shared" si="201"/>
        <v>87.856298599949625</v>
      </c>
      <c r="H430" s="1">
        <f t="shared" si="201"/>
        <v>139.75684528365397</v>
      </c>
      <c r="I430" s="1">
        <f t="shared" si="201"/>
        <v>133.63527953127002</v>
      </c>
      <c r="J430" s="1">
        <f t="shared" si="201"/>
        <v>111.44857242171065</v>
      </c>
      <c r="K430" s="1">
        <f t="shared" si="201"/>
        <v>106.28226428194493</v>
      </c>
      <c r="L430" s="1">
        <f t="shared" si="201"/>
        <v>126.48838089387863</v>
      </c>
      <c r="M430" s="10">
        <f t="shared" si="201"/>
        <v>69.482100850633216</v>
      </c>
      <c r="N430" s="1">
        <f t="shared" si="201"/>
        <v>106.717096519902</v>
      </c>
      <c r="O430" s="1">
        <f t="shared" si="201"/>
        <v>97.480837327951846</v>
      </c>
      <c r="P430" s="1">
        <f t="shared" si="201"/>
        <v>102.04413031985639</v>
      </c>
      <c r="Q430" s="1">
        <f t="shared" si="201"/>
        <v>91.918794522823575</v>
      </c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25">
      <c r="A431" s="51"/>
      <c r="B431" s="52"/>
      <c r="C431" s="1">
        <f t="shared" ref="C431:Q431" si="202">1.845*0.5/(C374*C374)</f>
        <v>110.74146736393739</v>
      </c>
      <c r="D431" s="1">
        <f t="shared" si="202"/>
        <v>107.02767994526123</v>
      </c>
      <c r="E431" s="1">
        <f t="shared" si="202"/>
        <v>109.54996343599262</v>
      </c>
      <c r="F431" s="10">
        <f t="shared" si="202"/>
        <v>62.45448682164546</v>
      </c>
      <c r="G431" s="1">
        <f t="shared" si="202"/>
        <v>122.61046491814881</v>
      </c>
      <c r="H431" s="10">
        <f t="shared" si="202"/>
        <v>73.482075245561404</v>
      </c>
      <c r="I431" s="1">
        <f t="shared" si="202"/>
        <v>107.69946071465158</v>
      </c>
      <c r="J431" s="1">
        <f t="shared" si="202"/>
        <v>131.17668716255591</v>
      </c>
      <c r="K431" s="1">
        <f t="shared" si="202"/>
        <v>85.784507457440199</v>
      </c>
      <c r="L431" s="1">
        <f t="shared" si="202"/>
        <v>117.02729770183218</v>
      </c>
      <c r="M431" s="1">
        <f t="shared" si="202"/>
        <v>123.30604519314923</v>
      </c>
      <c r="N431" s="1">
        <f t="shared" si="202"/>
        <v>115.15207840092746</v>
      </c>
      <c r="O431" s="1">
        <f t="shared" si="202"/>
        <v>102.85385124720231</v>
      </c>
      <c r="P431" s="1">
        <f t="shared" si="202"/>
        <v>115.39691139822639</v>
      </c>
      <c r="Q431" s="1">
        <f t="shared" si="202"/>
        <v>111.47307603784546</v>
      </c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25">
      <c r="A432" s="52"/>
      <c r="B432" s="54" t="s">
        <v>15</v>
      </c>
      <c r="C432" s="1">
        <f t="shared" ref="C432:Q432" si="203">1.845*0.5/(C375*C375)</f>
        <v>151.97773444641334</v>
      </c>
      <c r="D432" s="1">
        <f t="shared" si="203"/>
        <v>136.827776812938</v>
      </c>
      <c r="E432" s="1">
        <f t="shared" si="203"/>
        <v>185.97347153443675</v>
      </c>
      <c r="F432" s="1">
        <f t="shared" si="203"/>
        <v>159.29313563141383</v>
      </c>
      <c r="G432" s="1">
        <f t="shared" si="203"/>
        <v>164.04374208155519</v>
      </c>
      <c r="H432" s="1">
        <f t="shared" si="203"/>
        <v>161.92078171878046</v>
      </c>
      <c r="I432" s="1">
        <f t="shared" si="203"/>
        <v>194.26827102565497</v>
      </c>
      <c r="J432" s="1">
        <f t="shared" si="203"/>
        <v>182.12620708462455</v>
      </c>
      <c r="K432" s="1">
        <f t="shared" si="203"/>
        <v>166.58864765001726</v>
      </c>
      <c r="L432" s="1">
        <f t="shared" si="203"/>
        <v>130.52216833075477</v>
      </c>
      <c r="M432" s="1">
        <f t="shared" si="203"/>
        <v>105.17304270352453</v>
      </c>
      <c r="N432" s="1">
        <f t="shared" si="203"/>
        <v>128.67887498368151</v>
      </c>
      <c r="O432" s="1">
        <f t="shared" si="203"/>
        <v>135.99836866824026</v>
      </c>
      <c r="P432" s="1">
        <f t="shared" si="203"/>
        <v>122.76610233884097</v>
      </c>
      <c r="Q432" s="1">
        <f t="shared" si="203"/>
        <v>112.7460197210021</v>
      </c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25">
      <c r="A433" s="50"/>
      <c r="B433" s="43"/>
      <c r="C433" s="1">
        <f t="shared" ref="C433:Q433" si="204">1.845*0.5/(C376*C376)</f>
        <v>148.71506316416389</v>
      </c>
      <c r="D433" s="1">
        <f t="shared" si="204"/>
        <v>165.6301867721395</v>
      </c>
      <c r="E433" s="1">
        <f t="shared" si="204"/>
        <v>161.36446361988754</v>
      </c>
      <c r="F433" s="1">
        <f t="shared" si="204"/>
        <v>169.69846229646922</v>
      </c>
      <c r="G433" s="1">
        <f t="shared" si="204"/>
        <v>186.6353689774416</v>
      </c>
      <c r="H433" s="1">
        <f t="shared" si="204"/>
        <v>163.62889765974262</v>
      </c>
      <c r="I433" s="1">
        <f t="shared" si="204"/>
        <v>164.35042725053725</v>
      </c>
      <c r="J433" s="1">
        <f t="shared" si="204"/>
        <v>124.22350839001027</v>
      </c>
      <c r="K433" s="1">
        <f t="shared" si="204"/>
        <v>157.67289910177044</v>
      </c>
      <c r="L433" s="1">
        <f t="shared" si="204"/>
        <v>134.15146336433511</v>
      </c>
      <c r="M433" s="1">
        <f t="shared" si="204"/>
        <v>141.91454840454298</v>
      </c>
      <c r="N433" s="1">
        <f t="shared" si="204"/>
        <v>198.27605791775832</v>
      </c>
      <c r="O433" s="1">
        <f t="shared" si="204"/>
        <v>143.35110980331388</v>
      </c>
      <c r="P433" s="1">
        <f t="shared" si="204"/>
        <v>106.62533140648355</v>
      </c>
      <c r="Q433" s="1">
        <f t="shared" si="204"/>
        <v>98.531400424604684</v>
      </c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25">
      <c r="A434" s="51"/>
      <c r="B434" s="43"/>
      <c r="C434" s="1">
        <f t="shared" ref="C434:Q434" si="205">1.845*0.5/(C377*C377)</f>
        <v>140.36086268083713</v>
      </c>
      <c r="D434" s="1">
        <f t="shared" si="205"/>
        <v>159.12581092065693</v>
      </c>
      <c r="E434" s="1">
        <f t="shared" si="205"/>
        <v>175.14279893143907</v>
      </c>
      <c r="F434" s="1">
        <f t="shared" si="205"/>
        <v>147.70065149516529</v>
      </c>
      <c r="G434" s="1">
        <f t="shared" si="205"/>
        <v>202.73936484921703</v>
      </c>
      <c r="H434" s="1">
        <f t="shared" si="205"/>
        <v>142.99438203361854</v>
      </c>
      <c r="I434" s="1">
        <f t="shared" si="205"/>
        <v>204.22014679454836</v>
      </c>
      <c r="J434" s="1">
        <f t="shared" si="205"/>
        <v>219.35443217816581</v>
      </c>
      <c r="K434" s="1">
        <f t="shared" si="205"/>
        <v>209.7697337167651</v>
      </c>
      <c r="L434" s="1">
        <f t="shared" si="205"/>
        <v>130.75536156956269</v>
      </c>
      <c r="M434" s="1">
        <f t="shared" si="205"/>
        <v>135.71808721311226</v>
      </c>
      <c r="N434" s="1">
        <f t="shared" si="205"/>
        <v>171.97673659032603</v>
      </c>
      <c r="O434" s="1">
        <f t="shared" si="205"/>
        <v>104.68066545981301</v>
      </c>
      <c r="P434" s="1">
        <f t="shared" si="205"/>
        <v>100.25424231328107</v>
      </c>
      <c r="Q434" s="1">
        <f t="shared" si="205"/>
        <v>139.07130167169248</v>
      </c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25">
      <c r="A435" s="52"/>
      <c r="B435" s="43"/>
      <c r="C435" s="1">
        <f t="shared" ref="C435:Q435" si="206">1.845*0.5/(C378*C378)</f>
        <v>133.20206324148066</v>
      </c>
      <c r="D435" s="1">
        <f t="shared" si="206"/>
        <v>166.09723597769656</v>
      </c>
      <c r="E435" s="1">
        <f t="shared" si="206"/>
        <v>203.16079771368013</v>
      </c>
      <c r="F435" s="1">
        <f t="shared" si="206"/>
        <v>141.47552454255288</v>
      </c>
      <c r="G435" s="1">
        <f t="shared" si="206"/>
        <v>174.44504351425243</v>
      </c>
      <c r="H435" s="1">
        <f t="shared" si="206"/>
        <v>173.70376799484541</v>
      </c>
      <c r="I435" s="1">
        <f t="shared" si="206"/>
        <v>194.69183630063483</v>
      </c>
      <c r="J435" s="1">
        <f t="shared" si="206"/>
        <v>179.79452905809944</v>
      </c>
      <c r="K435" s="1">
        <f t="shared" si="206"/>
        <v>194.15555372543051</v>
      </c>
      <c r="L435" s="1">
        <f t="shared" si="206"/>
        <v>113.85093541455805</v>
      </c>
      <c r="M435" s="1">
        <f t="shared" si="206"/>
        <v>123.9931849985276</v>
      </c>
      <c r="N435" s="1">
        <f t="shared" si="206"/>
        <v>162.11402380806553</v>
      </c>
      <c r="O435" s="1">
        <f t="shared" si="206"/>
        <v>101.20152123164722</v>
      </c>
      <c r="P435" s="1">
        <f t="shared" si="206"/>
        <v>179.16865655957014</v>
      </c>
      <c r="Q435" s="1">
        <f t="shared" si="206"/>
        <v>91.744710274120891</v>
      </c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25">
      <c r="A436" s="1"/>
      <c r="B436" s="43"/>
      <c r="C436" s="1">
        <f t="shared" ref="C436:Q436" si="207">1.845*0.5/(C379*C379)</f>
        <v>130.80207520576269</v>
      </c>
      <c r="D436" s="1">
        <f t="shared" si="207"/>
        <v>183.59366326023465</v>
      </c>
      <c r="E436" s="1">
        <f t="shared" si="207"/>
        <v>150.19887552248241</v>
      </c>
      <c r="F436" s="1">
        <f t="shared" si="207"/>
        <v>155.28850468427356</v>
      </c>
      <c r="G436" s="1">
        <f t="shared" si="207"/>
        <v>194.43753111000498</v>
      </c>
      <c r="H436" s="1">
        <f t="shared" si="207"/>
        <v>242.16676488093114</v>
      </c>
      <c r="I436" s="1">
        <f t="shared" si="207"/>
        <v>193.03375596461228</v>
      </c>
      <c r="J436" s="1">
        <f t="shared" si="207"/>
        <v>178.27312562729858</v>
      </c>
      <c r="K436" s="1">
        <f t="shared" si="207"/>
        <v>150.08394939608493</v>
      </c>
      <c r="L436" s="1">
        <f t="shared" si="207"/>
        <v>119.79057063231706</v>
      </c>
      <c r="M436" s="1">
        <f t="shared" si="207"/>
        <v>169.21615258149851</v>
      </c>
      <c r="N436" s="1">
        <f t="shared" si="207"/>
        <v>120.60003360328737</v>
      </c>
      <c r="O436" s="1">
        <f t="shared" si="207"/>
        <v>102.1515395333268</v>
      </c>
      <c r="P436" s="1">
        <f t="shared" si="207"/>
        <v>157.87923670857066</v>
      </c>
      <c r="Q436" s="1">
        <f t="shared" si="207"/>
        <v>133.05812585812353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25">
      <c r="A437" s="1"/>
      <c r="B437" s="43" t="s">
        <v>32</v>
      </c>
      <c r="C437" s="1">
        <f t="shared" ref="C437:Q437" si="208">1.845*0.5/(C380*C380)</f>
        <v>141.19561755129024</v>
      </c>
      <c r="D437" s="1">
        <f t="shared" si="208"/>
        <v>133.98983510989393</v>
      </c>
      <c r="E437" s="1">
        <f t="shared" si="208"/>
        <v>190.70940280048222</v>
      </c>
      <c r="F437" s="1">
        <f t="shared" si="208"/>
        <v>115.51315754499275</v>
      </c>
      <c r="G437" s="1">
        <f t="shared" si="208"/>
        <v>200.97765553301286</v>
      </c>
      <c r="H437" s="1">
        <f t="shared" si="208"/>
        <v>189.99846435929507</v>
      </c>
      <c r="I437" s="1">
        <f t="shared" si="208"/>
        <v>230.15570676002358</v>
      </c>
      <c r="J437" s="1">
        <f t="shared" si="208"/>
        <v>169.01007765413058</v>
      </c>
      <c r="K437" s="1">
        <f t="shared" si="208"/>
        <v>179.79452905809944</v>
      </c>
      <c r="L437" s="1">
        <f t="shared" si="208"/>
        <v>112.79589354719728</v>
      </c>
      <c r="M437" s="1">
        <f t="shared" si="208"/>
        <v>124.59915497933629</v>
      </c>
      <c r="N437" s="1">
        <f t="shared" si="208"/>
        <v>161.36446361988754</v>
      </c>
      <c r="O437" s="1">
        <f t="shared" si="208"/>
        <v>94.657729143736745</v>
      </c>
      <c r="P437" s="1">
        <f t="shared" si="208"/>
        <v>101.19092227150659</v>
      </c>
      <c r="Q437" s="1">
        <f t="shared" si="208"/>
        <v>139.13962878565135</v>
      </c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25">
      <c r="A438" s="1"/>
      <c r="B438" s="43"/>
      <c r="C438" s="1">
        <f t="shared" ref="C438:Q438" si="209">1.845*0.5/(C381*C381)</f>
        <v>159.88085522687166</v>
      </c>
      <c r="D438" s="1">
        <f t="shared" si="209"/>
        <v>154.58572909793571</v>
      </c>
      <c r="E438" s="1">
        <f t="shared" si="209"/>
        <v>184.37314298083771</v>
      </c>
      <c r="F438" s="1">
        <f t="shared" si="209"/>
        <v>171.5548517395076</v>
      </c>
      <c r="G438" s="1">
        <f t="shared" si="209"/>
        <v>155.04701414136753</v>
      </c>
      <c r="H438" s="1">
        <f t="shared" si="209"/>
        <v>200.14961427752147</v>
      </c>
      <c r="I438" s="1">
        <f t="shared" si="209"/>
        <v>229.57514711287413</v>
      </c>
      <c r="J438" s="1">
        <f t="shared" si="209"/>
        <v>156.99484734827257</v>
      </c>
      <c r="K438" s="1">
        <f t="shared" si="209"/>
        <v>192.33756236721379</v>
      </c>
      <c r="L438" s="1">
        <f t="shared" si="209"/>
        <v>112.21195874409651</v>
      </c>
      <c r="M438" s="1">
        <f t="shared" si="209"/>
        <v>103.58538027495635</v>
      </c>
      <c r="N438" s="1">
        <f t="shared" si="209"/>
        <v>193.93041322692449</v>
      </c>
      <c r="O438" s="1">
        <f t="shared" si="209"/>
        <v>92.824620603135443</v>
      </c>
      <c r="P438" s="1">
        <f t="shared" si="209"/>
        <v>121.23684608147207</v>
      </c>
      <c r="Q438" s="1">
        <f t="shared" si="209"/>
        <v>126.07468245989979</v>
      </c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25">
      <c r="A439" s="1"/>
      <c r="B439" s="43"/>
      <c r="C439" s="1">
        <f t="shared" ref="C439:Q439" si="210">1.845*0.5/(C382*C382)</f>
        <v>173.96625948441419</v>
      </c>
      <c r="D439" s="1">
        <f t="shared" si="210"/>
        <v>162.32914324275094</v>
      </c>
      <c r="E439" s="1">
        <f t="shared" si="210"/>
        <v>154.58572909793571</v>
      </c>
      <c r="F439" s="1">
        <f t="shared" si="210"/>
        <v>172.40017959520063</v>
      </c>
      <c r="G439" s="1">
        <f t="shared" si="210"/>
        <v>152.21208712471372</v>
      </c>
      <c r="H439" s="1">
        <f t="shared" si="210"/>
        <v>175.5295609119471</v>
      </c>
      <c r="I439" s="1">
        <f t="shared" si="210"/>
        <v>175.67492700171189</v>
      </c>
      <c r="J439" s="1">
        <f t="shared" si="210"/>
        <v>204.12902115847098</v>
      </c>
      <c r="K439" s="1">
        <f t="shared" si="210"/>
        <v>157.36415031169469</v>
      </c>
      <c r="L439" s="1">
        <f t="shared" si="210"/>
        <v>111.71855730251892</v>
      </c>
      <c r="M439" s="1">
        <f t="shared" si="210"/>
        <v>115.91490832965283</v>
      </c>
      <c r="N439" s="1">
        <f t="shared" si="210"/>
        <v>147.8689979578009</v>
      </c>
      <c r="O439" s="1">
        <f t="shared" si="210"/>
        <v>142.92319628137545</v>
      </c>
      <c r="P439" s="1">
        <f t="shared" si="210"/>
        <v>112.00186453662226</v>
      </c>
      <c r="Q439" s="1">
        <f t="shared" si="210"/>
        <v>134.13528738227228</v>
      </c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25">
      <c r="A440" s="1"/>
      <c r="B440" s="43"/>
      <c r="C440" s="1">
        <f t="shared" ref="C440:Q440" si="211">1.845*0.5/(C383*C383)</f>
        <v>142.7454642880171</v>
      </c>
      <c r="D440" s="1">
        <f t="shared" si="211"/>
        <v>146.49330693717144</v>
      </c>
      <c r="E440" s="1">
        <f t="shared" si="211"/>
        <v>152.97748854170626</v>
      </c>
      <c r="F440" s="1">
        <f t="shared" si="211"/>
        <v>199.209532257098</v>
      </c>
      <c r="G440" s="1">
        <f t="shared" si="211"/>
        <v>165.3641854444347</v>
      </c>
      <c r="H440" s="1">
        <f t="shared" si="211"/>
        <v>169.69846229646922</v>
      </c>
      <c r="I440" s="1">
        <f t="shared" si="211"/>
        <v>179.04387426954955</v>
      </c>
      <c r="J440" s="1">
        <f t="shared" si="211"/>
        <v>229.53893509398441</v>
      </c>
      <c r="K440" s="1">
        <f t="shared" si="211"/>
        <v>180.32279980223132</v>
      </c>
      <c r="L440" s="1">
        <f t="shared" si="211"/>
        <v>110.79001688872209</v>
      </c>
      <c r="M440" s="1">
        <f t="shared" si="211"/>
        <v>161.92078171878038</v>
      </c>
      <c r="N440" s="1">
        <f t="shared" si="211"/>
        <v>183.51598727622485</v>
      </c>
      <c r="O440" s="1">
        <f t="shared" si="211"/>
        <v>109.27590245193095</v>
      </c>
      <c r="P440" s="1">
        <f t="shared" si="211"/>
        <v>138.59441800502393</v>
      </c>
      <c r="Q440" s="1">
        <f t="shared" si="211"/>
        <v>160.89596921848198</v>
      </c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25">
      <c r="A441" s="1"/>
      <c r="B441" s="43"/>
      <c r="C441" s="1">
        <f t="shared" ref="C441:Q441" si="212">1.845*0.5/(C384*C384)</f>
        <v>158.95874971335726</v>
      </c>
      <c r="D441" s="1">
        <f t="shared" si="212"/>
        <v>154.50571578193737</v>
      </c>
      <c r="E441" s="1">
        <f t="shared" si="212"/>
        <v>162.95541666984622</v>
      </c>
      <c r="F441" s="1">
        <f t="shared" si="212"/>
        <v>190.08029264576416</v>
      </c>
      <c r="G441" s="1">
        <f t="shared" si="212"/>
        <v>160.4506707131543</v>
      </c>
      <c r="H441" s="1">
        <f t="shared" si="212"/>
        <v>145.22779116794632</v>
      </c>
      <c r="I441" s="1">
        <f t="shared" si="212"/>
        <v>176.03913324170142</v>
      </c>
      <c r="J441" s="1">
        <f t="shared" si="212"/>
        <v>176.67311257001717</v>
      </c>
      <c r="K441" s="1">
        <f t="shared" si="212"/>
        <v>151.29728876201582</v>
      </c>
      <c r="L441" s="1">
        <f t="shared" si="212"/>
        <v>145.3919264162713</v>
      </c>
      <c r="M441" s="1">
        <f t="shared" si="212"/>
        <v>144.23075513692592</v>
      </c>
      <c r="N441" s="1">
        <f t="shared" si="212"/>
        <v>137.88367857108383</v>
      </c>
      <c r="O441" s="1">
        <f t="shared" si="212"/>
        <v>120.10515196289707</v>
      </c>
      <c r="P441" s="1">
        <f t="shared" si="212"/>
        <v>132.16773521176373</v>
      </c>
      <c r="Q441" s="1">
        <f t="shared" si="212"/>
        <v>129.12074285367862</v>
      </c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25">
      <c r="A442" s="1"/>
      <c r="B442" s="43" t="s">
        <v>34</v>
      </c>
      <c r="C442" s="1">
        <f t="shared" ref="C442:Q442" si="213">1.845*0.5/(C385*C385)</f>
        <v>108.83717480532431</v>
      </c>
      <c r="D442" s="1">
        <f t="shared" si="213"/>
        <v>158.68783583038962</v>
      </c>
      <c r="E442" s="1">
        <f t="shared" si="213"/>
        <v>183.90486088207805</v>
      </c>
      <c r="F442" s="1">
        <f t="shared" si="213"/>
        <v>168.43961842063152</v>
      </c>
      <c r="G442" s="1">
        <f t="shared" si="213"/>
        <v>183.87889753747584</v>
      </c>
      <c r="H442" s="1">
        <f t="shared" si="213"/>
        <v>183.87889753747584</v>
      </c>
      <c r="I442" s="1">
        <f t="shared" si="213"/>
        <v>185.68335164427813</v>
      </c>
      <c r="J442" s="1">
        <f t="shared" si="213"/>
        <v>145.66610417180775</v>
      </c>
      <c r="K442" s="1">
        <f t="shared" si="213"/>
        <v>204.67669156091773</v>
      </c>
      <c r="L442" s="1">
        <f t="shared" si="213"/>
        <v>129.18186871487543</v>
      </c>
      <c r="M442" s="1">
        <f t="shared" si="213"/>
        <v>127.26209933545591</v>
      </c>
      <c r="N442" s="1">
        <f t="shared" si="213"/>
        <v>156.48407940305827</v>
      </c>
      <c r="O442" s="1">
        <f t="shared" si="213"/>
        <v>104.75876662240564</v>
      </c>
      <c r="P442" s="1">
        <f t="shared" si="213"/>
        <v>185.94706891206943</v>
      </c>
      <c r="Q442" s="1">
        <f t="shared" si="213"/>
        <v>126.00102134583985</v>
      </c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25">
      <c r="A443" s="1"/>
      <c r="B443" s="43"/>
      <c r="C443" s="1">
        <f t="shared" ref="C443:Q443" si="214">1.845*0.5/(C386*C386)</f>
        <v>157.46696573498343</v>
      </c>
      <c r="D443" s="1">
        <f t="shared" si="214"/>
        <v>171.22779143062903</v>
      </c>
      <c r="E443" s="1">
        <f t="shared" si="214"/>
        <v>137.24532906444074</v>
      </c>
      <c r="F443" s="1">
        <f t="shared" si="214"/>
        <v>185.89428053223256</v>
      </c>
      <c r="G443" s="1">
        <f t="shared" si="214"/>
        <v>136.44530941978297</v>
      </c>
      <c r="H443" s="1">
        <f t="shared" si="214"/>
        <v>142.92319628137545</v>
      </c>
      <c r="I443" s="1">
        <f t="shared" si="214"/>
        <v>212.87206084545767</v>
      </c>
      <c r="J443" s="1">
        <f t="shared" si="214"/>
        <v>161.44986423422768</v>
      </c>
      <c r="K443" s="1">
        <f t="shared" si="214"/>
        <v>161.98515733954153</v>
      </c>
      <c r="L443" s="1">
        <f t="shared" si="214"/>
        <v>155.6922445326021</v>
      </c>
      <c r="M443" s="1">
        <f t="shared" si="214"/>
        <v>173.58465003641041</v>
      </c>
      <c r="N443" s="10">
        <f t="shared" si="214"/>
        <v>377.10140524539258</v>
      </c>
      <c r="O443" s="1">
        <f t="shared" si="214"/>
        <v>134.71947134473032</v>
      </c>
      <c r="P443" s="1">
        <f t="shared" si="214"/>
        <v>148.52642227090666</v>
      </c>
      <c r="Q443" s="1">
        <f t="shared" si="214"/>
        <v>109.63357796139995</v>
      </c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25">
      <c r="A444" s="1"/>
      <c r="B444" s="43"/>
      <c r="C444" s="1">
        <f t="shared" ref="C444:Q444" si="215">1.845*0.5/(C387*C387)</f>
        <v>177.77850666430191</v>
      </c>
      <c r="D444" s="1">
        <f t="shared" si="215"/>
        <v>127.12767938250428</v>
      </c>
      <c r="E444" s="1">
        <f t="shared" si="215"/>
        <v>224.90334504474328</v>
      </c>
      <c r="F444" s="1">
        <f t="shared" si="215"/>
        <v>225.64260813405281</v>
      </c>
      <c r="G444" s="1">
        <f t="shared" si="215"/>
        <v>135.29109446370688</v>
      </c>
      <c r="H444" s="1">
        <f t="shared" si="215"/>
        <v>154.56571994297525</v>
      </c>
      <c r="I444" s="1">
        <f t="shared" si="215"/>
        <v>155.85418145935088</v>
      </c>
      <c r="J444" s="1">
        <f t="shared" si="215"/>
        <v>179.2435885588458</v>
      </c>
      <c r="K444" s="1">
        <f t="shared" si="215"/>
        <v>237.25960755293394</v>
      </c>
      <c r="L444" s="1">
        <f t="shared" si="215"/>
        <v>111.15515814155806</v>
      </c>
      <c r="M444" s="1">
        <f t="shared" si="215"/>
        <v>95.081037903579059</v>
      </c>
      <c r="N444" s="1">
        <f t="shared" si="215"/>
        <v>106.68267072485618</v>
      </c>
      <c r="O444" s="1">
        <f t="shared" si="215"/>
        <v>104.28037861441616</v>
      </c>
      <c r="P444" s="1">
        <f t="shared" si="215"/>
        <v>172.2823998004512</v>
      </c>
      <c r="Q444" s="1">
        <f t="shared" si="215"/>
        <v>113.69931107923524</v>
      </c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25">
      <c r="A445" s="1"/>
      <c r="B445" s="43"/>
      <c r="C445" s="1">
        <f t="shared" ref="C445:Q445" si="216">1.845*0.5/(C388*C388)</f>
        <v>218.94909607963399</v>
      </c>
      <c r="D445" s="1">
        <f t="shared" si="216"/>
        <v>158.83362639930914</v>
      </c>
      <c r="E445" s="1">
        <f t="shared" si="216"/>
        <v>163.36770092426406</v>
      </c>
      <c r="F445" s="1">
        <f t="shared" si="216"/>
        <v>158.0652870548501</v>
      </c>
      <c r="G445" s="1">
        <f t="shared" si="216"/>
        <v>158.43837572223259</v>
      </c>
      <c r="H445" s="1">
        <f t="shared" si="216"/>
        <v>133.58704010217781</v>
      </c>
      <c r="I445" s="1">
        <f t="shared" si="216"/>
        <v>148.99869906368932</v>
      </c>
      <c r="J445" s="1">
        <f t="shared" si="216"/>
        <v>153.669313365862</v>
      </c>
      <c r="K445" s="1">
        <f t="shared" si="216"/>
        <v>154.4057864660617</v>
      </c>
      <c r="L445" s="1">
        <f t="shared" si="216"/>
        <v>108.9318106791699</v>
      </c>
      <c r="M445" s="1">
        <f t="shared" si="216"/>
        <v>90.827564051795093</v>
      </c>
      <c r="N445" s="1">
        <f t="shared" si="216"/>
        <v>226.24373215192159</v>
      </c>
      <c r="O445" s="1">
        <f t="shared" si="216"/>
        <v>142.67446430687795</v>
      </c>
      <c r="P445" s="1">
        <f t="shared" si="216"/>
        <v>84.662323599595851</v>
      </c>
      <c r="Q445" s="1">
        <f t="shared" si="216"/>
        <v>149.75904074732051</v>
      </c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25">
      <c r="A446" s="1"/>
      <c r="B446" s="43"/>
      <c r="C446" s="1">
        <f t="shared" ref="C446:Q446" si="217">1.845*0.5/(C389*C389)</f>
        <v>167.2622767553452</v>
      </c>
      <c r="D446" s="1">
        <f t="shared" si="217"/>
        <v>143.72711255280697</v>
      </c>
      <c r="E446" s="1">
        <f t="shared" si="217"/>
        <v>201.75116070887287</v>
      </c>
      <c r="F446" s="1">
        <f t="shared" si="217"/>
        <v>224.65773120677804</v>
      </c>
      <c r="G446" s="1">
        <f t="shared" si="217"/>
        <v>189.48144346347428</v>
      </c>
      <c r="H446" s="1">
        <f t="shared" si="217"/>
        <v>132.05706514317046</v>
      </c>
      <c r="I446" s="1">
        <f t="shared" si="217"/>
        <v>189.18307957200284</v>
      </c>
      <c r="J446" s="1">
        <f t="shared" si="217"/>
        <v>193.00583569620341</v>
      </c>
      <c r="K446" s="10">
        <f t="shared" si="217"/>
        <v>59.620476020091964</v>
      </c>
      <c r="L446" s="1">
        <f t="shared" si="217"/>
        <v>110.72933496906666</v>
      </c>
      <c r="M446" s="1">
        <f t="shared" si="217"/>
        <v>140.43014247380066</v>
      </c>
      <c r="N446" s="1">
        <f t="shared" si="217"/>
        <v>145.15493137169256</v>
      </c>
      <c r="O446" s="1">
        <f t="shared" si="217"/>
        <v>116.52802384498111</v>
      </c>
      <c r="P446" s="1">
        <f t="shared" si="217"/>
        <v>104.93761211545852</v>
      </c>
      <c r="Q446" s="1">
        <f t="shared" si="217"/>
        <v>133.76404582747509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25">
      <c r="A447" s="1"/>
      <c r="B447" s="43" t="s">
        <v>36</v>
      </c>
      <c r="C447" s="1">
        <f t="shared" ref="C447:Q447" si="218">1.845*0.5/(C390*C390)</f>
        <v>210.05471464220716</v>
      </c>
      <c r="D447" s="1">
        <f t="shared" si="218"/>
        <v>189.64448499627142</v>
      </c>
      <c r="E447" s="1">
        <f t="shared" si="218"/>
        <v>262.42395359195234</v>
      </c>
      <c r="F447" s="1">
        <f t="shared" si="218"/>
        <v>204.64620763623842</v>
      </c>
      <c r="G447" s="1">
        <f t="shared" si="218"/>
        <v>199.209532257098</v>
      </c>
      <c r="H447" s="1">
        <f t="shared" si="218"/>
        <v>226.81169297257159</v>
      </c>
      <c r="I447" s="1">
        <f t="shared" si="218"/>
        <v>201.03699786841938</v>
      </c>
      <c r="J447" s="1">
        <f t="shared" si="218"/>
        <v>165.98585476642549</v>
      </c>
      <c r="K447" s="1">
        <f t="shared" si="218"/>
        <v>225.11419191914601</v>
      </c>
      <c r="L447" s="1">
        <f t="shared" si="218"/>
        <v>111.24061749829566</v>
      </c>
      <c r="M447" s="1">
        <f t="shared" si="218"/>
        <v>143.78094797233797</v>
      </c>
      <c r="N447" s="1">
        <f t="shared" si="218"/>
        <v>151.68555392290105</v>
      </c>
      <c r="O447" s="1">
        <f t="shared" si="218"/>
        <v>106.85496646927348</v>
      </c>
      <c r="P447" s="1">
        <f t="shared" si="218"/>
        <v>113.14593878091495</v>
      </c>
      <c r="Q447" s="1">
        <f t="shared" si="218"/>
        <v>129.09019619117521</v>
      </c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25">
      <c r="A448" s="1"/>
      <c r="B448" s="43"/>
      <c r="C448" s="1">
        <f t="shared" ref="C448:Q448" si="219">1.845*0.5/(C391*C391)</f>
        <v>164.32849265682103</v>
      </c>
      <c r="D448" s="1">
        <f t="shared" si="219"/>
        <v>212.29119291403518</v>
      </c>
      <c r="E448" s="1">
        <f t="shared" si="219"/>
        <v>159.35595044555075</v>
      </c>
      <c r="F448" s="1">
        <f t="shared" si="219"/>
        <v>178.00083013026702</v>
      </c>
      <c r="G448" s="1">
        <f t="shared" si="219"/>
        <v>192.55993397939156</v>
      </c>
      <c r="H448" s="1">
        <f t="shared" si="219"/>
        <v>159.94401803325891</v>
      </c>
      <c r="I448" s="1">
        <f t="shared" si="219"/>
        <v>126.35518460884551</v>
      </c>
      <c r="J448" s="1">
        <f t="shared" si="219"/>
        <v>153.76852846697807</v>
      </c>
      <c r="K448" s="1">
        <f t="shared" si="219"/>
        <v>244.1008546672133</v>
      </c>
      <c r="L448" s="1">
        <f t="shared" si="219"/>
        <v>122.49745988736024</v>
      </c>
      <c r="M448" s="1">
        <f t="shared" si="219"/>
        <v>99.083596492026103</v>
      </c>
      <c r="N448" s="1">
        <f t="shared" si="219"/>
        <v>135.65226455886921</v>
      </c>
      <c r="O448" s="1">
        <f t="shared" si="219"/>
        <v>121.0702356850983</v>
      </c>
      <c r="P448" s="1">
        <f t="shared" si="219"/>
        <v>136.77779862805193</v>
      </c>
      <c r="Q448" s="1">
        <f t="shared" si="219"/>
        <v>113.97752083441897</v>
      </c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25">
      <c r="A449" s="1"/>
      <c r="B449" s="43"/>
      <c r="C449" s="1">
        <f t="shared" ref="C449:Q449" si="220">1.845*0.5/(C392*C392)</f>
        <v>166.45441022786838</v>
      </c>
      <c r="D449" s="1">
        <f t="shared" si="220"/>
        <v>136.13056634565527</v>
      </c>
      <c r="E449" s="1">
        <f t="shared" si="220"/>
        <v>157.59047730542522</v>
      </c>
      <c r="F449" s="1">
        <f t="shared" si="220"/>
        <v>165.38632773817938</v>
      </c>
      <c r="G449" s="1">
        <f t="shared" si="220"/>
        <v>134.15146336433511</v>
      </c>
      <c r="H449" s="1">
        <f t="shared" si="220"/>
        <v>187.40760652634341</v>
      </c>
      <c r="I449" s="1">
        <f t="shared" si="220"/>
        <v>135.94884418153222</v>
      </c>
      <c r="J449" s="1">
        <f t="shared" si="220"/>
        <v>192.00472650074053</v>
      </c>
      <c r="K449" s="1">
        <f t="shared" si="220"/>
        <v>152.30989408580473</v>
      </c>
      <c r="L449" s="1">
        <f t="shared" si="220"/>
        <v>134.20000887102066</v>
      </c>
      <c r="M449" s="1">
        <f t="shared" si="220"/>
        <v>125.44330056132206</v>
      </c>
      <c r="N449" s="1">
        <f t="shared" si="220"/>
        <v>151.62721893491124</v>
      </c>
      <c r="O449" s="1">
        <f t="shared" si="220"/>
        <v>114.20590721543792</v>
      </c>
      <c r="P449" s="1">
        <f t="shared" si="220"/>
        <v>151.16174808459627</v>
      </c>
      <c r="Q449" s="1">
        <f t="shared" si="220"/>
        <v>95.936218731500404</v>
      </c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25">
      <c r="A450" s="1"/>
      <c r="B450" s="43"/>
      <c r="C450" s="1">
        <f t="shared" ref="C450:Q450" si="221">1.845*0.5/(C393*C393)</f>
        <v>140.70777520965115</v>
      </c>
      <c r="D450" s="1">
        <f t="shared" si="221"/>
        <v>143.99659240844352</v>
      </c>
      <c r="E450" s="1">
        <f t="shared" si="221"/>
        <v>146.1431862620652</v>
      </c>
      <c r="F450" s="1">
        <f t="shared" si="221"/>
        <v>172.47090545528701</v>
      </c>
      <c r="G450" s="1">
        <f t="shared" si="221"/>
        <v>153.33269930885473</v>
      </c>
      <c r="H450" s="1">
        <f t="shared" si="221"/>
        <v>161.98515733954153</v>
      </c>
      <c r="I450" s="1">
        <f t="shared" si="221"/>
        <v>224.41251949644575</v>
      </c>
      <c r="J450" s="1">
        <f t="shared" si="221"/>
        <v>151.3554334361036</v>
      </c>
      <c r="K450" s="1">
        <f t="shared" si="221"/>
        <v>156.34151102392596</v>
      </c>
      <c r="L450" s="1">
        <f t="shared" si="221"/>
        <v>110.92369282312374</v>
      </c>
      <c r="M450" s="1">
        <f t="shared" si="221"/>
        <v>135.16011743311711</v>
      </c>
      <c r="N450" s="1">
        <f t="shared" si="221"/>
        <v>123.44872748298975</v>
      </c>
      <c r="O450" s="1">
        <f t="shared" si="221"/>
        <v>116.54112166426938</v>
      </c>
      <c r="P450" s="1">
        <f t="shared" si="221"/>
        <v>129.87253598363219</v>
      </c>
      <c r="Q450" s="1">
        <f t="shared" si="221"/>
        <v>107.31646770411675</v>
      </c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25">
      <c r="A451" s="1"/>
      <c r="B451" s="43"/>
      <c r="C451" s="1">
        <f t="shared" ref="C451:Q451" si="222">1.845*0.5/(C394*C394)</f>
        <v>190.84657913325395</v>
      </c>
      <c r="D451" s="1">
        <f t="shared" si="222"/>
        <v>203.85600990388849</v>
      </c>
      <c r="E451" s="1">
        <f t="shared" si="222"/>
        <v>190.29876002823536</v>
      </c>
      <c r="F451" s="1">
        <f t="shared" si="222"/>
        <v>192.11557573073387</v>
      </c>
      <c r="G451" s="1">
        <f t="shared" si="222"/>
        <v>138.84958580152588</v>
      </c>
      <c r="H451" s="1">
        <f t="shared" si="222"/>
        <v>164.74600211457076</v>
      </c>
      <c r="I451" s="1">
        <f t="shared" si="222"/>
        <v>157.05630750388988</v>
      </c>
      <c r="J451" s="1">
        <f t="shared" si="222"/>
        <v>182.43367952357067</v>
      </c>
      <c r="K451" s="1">
        <f t="shared" si="222"/>
        <v>210.97694762382923</v>
      </c>
      <c r="L451" s="1">
        <f t="shared" si="222"/>
        <v>126.23696445545791</v>
      </c>
      <c r="M451" s="1">
        <f t="shared" si="222"/>
        <v>150.67915812949113</v>
      </c>
      <c r="N451" s="1">
        <f t="shared" si="222"/>
        <v>150.91051244224658</v>
      </c>
      <c r="O451" s="1">
        <f t="shared" si="222"/>
        <v>138.01863536591534</v>
      </c>
      <c r="P451" s="1">
        <f t="shared" si="222"/>
        <v>108.76627880798327</v>
      </c>
      <c r="Q451" s="1">
        <f t="shared" si="222"/>
        <v>104.55811140916686</v>
      </c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25">
      <c r="A452" s="1"/>
      <c r="B452" s="43" t="s">
        <v>37</v>
      </c>
      <c r="C452" s="1">
        <f t="shared" ref="C452:Q452" si="223">1.845*0.5/(C395*C395)</f>
        <v>172.2823998004512</v>
      </c>
      <c r="D452" s="1">
        <f t="shared" si="223"/>
        <v>184.42528470653326</v>
      </c>
      <c r="E452" s="1">
        <f t="shared" si="223"/>
        <v>168.7815467118985</v>
      </c>
      <c r="F452" s="1">
        <f t="shared" si="223"/>
        <v>183.64547465076566</v>
      </c>
      <c r="G452" s="1">
        <f t="shared" si="223"/>
        <v>183.95680407088329</v>
      </c>
      <c r="H452" s="1">
        <f t="shared" si="223"/>
        <v>187.48776661376471</v>
      </c>
      <c r="I452" s="1">
        <f t="shared" si="223"/>
        <v>161.15125830046901</v>
      </c>
      <c r="J452" s="1">
        <f t="shared" si="223"/>
        <v>178.91922229138004</v>
      </c>
      <c r="K452" s="1">
        <f t="shared" si="223"/>
        <v>182.25422606431906</v>
      </c>
      <c r="L452" s="1">
        <f t="shared" si="223"/>
        <v>101.89404179422978</v>
      </c>
      <c r="M452" s="1">
        <f t="shared" si="223"/>
        <v>145.00937617265035</v>
      </c>
      <c r="N452" s="10">
        <f t="shared" si="223"/>
        <v>81.226257443880215</v>
      </c>
      <c r="O452" s="1">
        <f t="shared" si="223"/>
        <v>93.357650952092044</v>
      </c>
      <c r="P452" s="1">
        <f t="shared" si="223"/>
        <v>116.16217951527561</v>
      </c>
      <c r="Q452" s="1">
        <f t="shared" si="223"/>
        <v>122.35642315978824</v>
      </c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25">
      <c r="A453" s="1"/>
      <c r="B453" s="43"/>
      <c r="C453" s="1">
        <f t="shared" ref="C453:K453" si="224">1.845*0.5/(C396*C396)</f>
        <v>173.75144951205013</v>
      </c>
      <c r="D453" s="1">
        <f t="shared" si="224"/>
        <v>184.55573583222136</v>
      </c>
      <c r="E453" s="1">
        <f t="shared" si="224"/>
        <v>203.97728057931755</v>
      </c>
      <c r="F453" s="1">
        <f t="shared" si="224"/>
        <v>139.02008935985293</v>
      </c>
      <c r="G453" s="1">
        <f t="shared" si="224"/>
        <v>146.08801880730024</v>
      </c>
      <c r="H453" s="1">
        <f t="shared" si="224"/>
        <v>194.83333259764831</v>
      </c>
      <c r="I453" s="1">
        <f t="shared" si="224"/>
        <v>205.1959621438474</v>
      </c>
      <c r="J453" s="1">
        <f t="shared" si="224"/>
        <v>150.4483354279968</v>
      </c>
      <c r="K453" s="1">
        <f t="shared" si="224"/>
        <v>133.55489499248191</v>
      </c>
      <c r="L453" s="1">
        <f t="shared" ref="L453:Q453" si="225">1.845*0.5/(L396*L396)</f>
        <v>198.65448892038495</v>
      </c>
      <c r="M453" s="1">
        <f t="shared" si="225"/>
        <v>117.99547521568037</v>
      </c>
      <c r="N453" s="1">
        <f t="shared" si="225"/>
        <v>123.82086256639596</v>
      </c>
      <c r="O453" s="1">
        <f t="shared" si="225"/>
        <v>98.024213330185816</v>
      </c>
      <c r="P453" s="1">
        <f t="shared" si="225"/>
        <v>139.70525386860132</v>
      </c>
      <c r="Q453" s="1">
        <f t="shared" si="225"/>
        <v>101.82981948890063</v>
      </c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25">
      <c r="A454" s="1"/>
      <c r="B454" s="43"/>
      <c r="C454" s="1">
        <f t="shared" ref="C454:Q454" si="226">1.845*0.5/(C397*C397)</f>
        <v>141.98498182905834</v>
      </c>
      <c r="D454" s="1">
        <f t="shared" si="226"/>
        <v>165.67458272095095</v>
      </c>
      <c r="E454" s="1">
        <f t="shared" si="226"/>
        <v>179.29356934314364</v>
      </c>
      <c r="F454" s="1">
        <f t="shared" si="226"/>
        <v>152.05579183313205</v>
      </c>
      <c r="G454" s="1">
        <f t="shared" si="226"/>
        <v>120.15998823747687</v>
      </c>
      <c r="H454" s="1">
        <f t="shared" si="226"/>
        <v>133.15405817357905</v>
      </c>
      <c r="I454" s="1">
        <f t="shared" si="226"/>
        <v>175.94190091367915</v>
      </c>
      <c r="J454" s="23">
        <f t="shared" si="226"/>
        <v>111.46082321973617</v>
      </c>
      <c r="K454" s="1">
        <f t="shared" si="226"/>
        <v>117.91544663591068</v>
      </c>
      <c r="L454" s="1">
        <f t="shared" si="226"/>
        <v>111.69397270506846</v>
      </c>
      <c r="M454" s="1">
        <f t="shared" si="226"/>
        <v>126.1041649929671</v>
      </c>
      <c r="N454" s="1">
        <f t="shared" si="226"/>
        <v>131.2236267848418</v>
      </c>
      <c r="O454" s="1">
        <f t="shared" si="226"/>
        <v>106.00900130186812</v>
      </c>
      <c r="P454" s="1">
        <f t="shared" si="226"/>
        <v>100.06638306226611</v>
      </c>
      <c r="Q454" s="1">
        <f t="shared" si="226"/>
        <v>117.02729770183218</v>
      </c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25">
      <c r="A455" s="1"/>
      <c r="B455" s="43"/>
      <c r="C455" s="1">
        <f t="shared" ref="C455:Q455" si="227">1.845*0.5/(C398*C398)</f>
        <v>183.23159667899137</v>
      </c>
      <c r="D455" s="1">
        <f t="shared" si="227"/>
        <v>191.86629982523425</v>
      </c>
      <c r="E455" s="1">
        <f t="shared" si="227"/>
        <v>187.14077719230048</v>
      </c>
      <c r="F455" s="1">
        <f t="shared" si="227"/>
        <v>160.30264862027815</v>
      </c>
      <c r="G455" s="1">
        <f t="shared" si="227"/>
        <v>140.69039905268468</v>
      </c>
      <c r="H455" s="1">
        <f t="shared" si="227"/>
        <v>160.64128628377307</v>
      </c>
      <c r="I455" s="1">
        <f t="shared" si="227"/>
        <v>187.75533867422473</v>
      </c>
      <c r="J455" s="10">
        <f t="shared" si="227"/>
        <v>56.29173749160104</v>
      </c>
      <c r="K455" s="1">
        <f t="shared" si="227"/>
        <v>222.39611978197149</v>
      </c>
      <c r="L455" s="1">
        <f t="shared" si="227"/>
        <v>136.827776812938</v>
      </c>
      <c r="M455" s="1">
        <f t="shared" si="227"/>
        <v>154.52571328598137</v>
      </c>
      <c r="N455" s="1">
        <f t="shared" si="227"/>
        <v>141.17815095256856</v>
      </c>
      <c r="O455" s="1">
        <f t="shared" si="227"/>
        <v>92.176244256395819</v>
      </c>
      <c r="P455" s="1">
        <f t="shared" si="227"/>
        <v>98.888777163330104</v>
      </c>
      <c r="Q455" s="1">
        <f t="shared" si="227"/>
        <v>122.2437690760739</v>
      </c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25">
      <c r="A456" s="1"/>
      <c r="B456" s="43"/>
      <c r="C456" s="1">
        <f t="shared" ref="C456:Q456" si="228">1.845*0.5/(C399*C399)</f>
        <v>185.0527145224722</v>
      </c>
      <c r="D456" s="1">
        <f t="shared" si="228"/>
        <v>165.40847447950745</v>
      </c>
      <c r="E456" s="1">
        <f t="shared" si="228"/>
        <v>191.53468594540274</v>
      </c>
      <c r="F456" s="1">
        <f t="shared" si="228"/>
        <v>165.8968304425953</v>
      </c>
      <c r="G456" s="1">
        <f t="shared" si="228"/>
        <v>167.98532797025226</v>
      </c>
      <c r="H456" s="23">
        <f t="shared" si="228"/>
        <v>109.0265700380821</v>
      </c>
      <c r="I456" s="1">
        <f t="shared" si="228"/>
        <v>179.71925135233008</v>
      </c>
      <c r="J456" s="1">
        <f t="shared" si="228"/>
        <v>172.1647406611126</v>
      </c>
      <c r="K456" s="1">
        <f t="shared" si="228"/>
        <v>186.84792258707267</v>
      </c>
      <c r="L456" s="1">
        <f t="shared" si="228"/>
        <v>126.94878381362135</v>
      </c>
      <c r="M456" s="1">
        <f t="shared" si="228"/>
        <v>114.12970220829624</v>
      </c>
      <c r="N456" s="1">
        <f t="shared" si="228"/>
        <v>140.11878670770457</v>
      </c>
      <c r="O456" s="1">
        <f t="shared" si="228"/>
        <v>113.71193486817042</v>
      </c>
      <c r="P456" s="1">
        <f t="shared" si="228"/>
        <v>140.58620967162184</v>
      </c>
      <c r="Q456" s="1">
        <f t="shared" si="228"/>
        <v>125.53111525976141</v>
      </c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25">
      <c r="A457" s="1"/>
      <c r="B457" s="43">
        <v>1000</v>
      </c>
      <c r="C457" s="1">
        <f t="shared" ref="C457:Q457" si="229">1.845*0.5/(C400*C400)</f>
        <v>169.10162001001743</v>
      </c>
      <c r="D457" s="1">
        <f t="shared" si="229"/>
        <v>208.69835632624574</v>
      </c>
      <c r="E457" s="1">
        <f t="shared" si="229"/>
        <v>189.67167904319771</v>
      </c>
      <c r="F457" s="1">
        <f t="shared" si="229"/>
        <v>116.51492823362462</v>
      </c>
      <c r="G457" s="1">
        <f t="shared" si="229"/>
        <v>190.29876002823536</v>
      </c>
      <c r="H457" s="23">
        <f t="shared" si="229"/>
        <v>205.41035396996895</v>
      </c>
      <c r="I457" s="1">
        <f t="shared" si="229"/>
        <v>209.95965650805036</v>
      </c>
      <c r="J457" s="1">
        <f t="shared" si="229"/>
        <v>135.99836866824026</v>
      </c>
      <c r="K457" s="1">
        <f t="shared" si="229"/>
        <v>175.82047374526468</v>
      </c>
      <c r="L457" s="1">
        <f t="shared" si="229"/>
        <v>118.23605039862598</v>
      </c>
      <c r="M457" s="1">
        <f t="shared" si="229"/>
        <v>114.15509540038771</v>
      </c>
      <c r="N457" s="1">
        <f t="shared" si="229"/>
        <v>173.01458588916663</v>
      </c>
      <c r="O457" s="1">
        <f t="shared" si="229"/>
        <v>130.13489688190123</v>
      </c>
      <c r="P457" s="1">
        <f t="shared" si="229"/>
        <v>155.53055986040587</v>
      </c>
      <c r="Q457" s="1">
        <f t="shared" si="229"/>
        <v>100.66308986974784</v>
      </c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25">
      <c r="A458" s="1"/>
      <c r="B458" s="43"/>
      <c r="C458" s="1">
        <f t="shared" ref="C458:Q458" si="230">1.845*0.5/(C401*C401)</f>
        <v>258.22593770235574</v>
      </c>
      <c r="D458" s="1">
        <f t="shared" si="230"/>
        <v>175.38437517712214</v>
      </c>
      <c r="E458" s="1">
        <f t="shared" si="230"/>
        <v>213.32549682987914</v>
      </c>
      <c r="F458" s="1">
        <f t="shared" si="230"/>
        <v>132.70725956362148</v>
      </c>
      <c r="G458" s="1">
        <f t="shared" si="230"/>
        <v>177.28594333050501</v>
      </c>
      <c r="H458" s="23">
        <f t="shared" si="230"/>
        <v>247.63297603921444</v>
      </c>
      <c r="I458" s="1">
        <f t="shared" si="230"/>
        <v>182.8963501700014</v>
      </c>
      <c r="J458" s="1">
        <f t="shared" si="230"/>
        <v>198.94632741332504</v>
      </c>
      <c r="K458" s="1">
        <f t="shared" si="230"/>
        <v>185.73605019705514</v>
      </c>
      <c r="L458" s="1">
        <f t="shared" si="230"/>
        <v>134.29717897020021</v>
      </c>
      <c r="M458" s="1">
        <f t="shared" si="230"/>
        <v>169.67544843485183</v>
      </c>
      <c r="N458" s="1">
        <f t="shared" si="230"/>
        <v>129.10546816728689</v>
      </c>
      <c r="O458" s="1">
        <f t="shared" si="230"/>
        <v>129.8571277041282</v>
      </c>
      <c r="P458" s="1">
        <f t="shared" si="230"/>
        <v>140.25703907887998</v>
      </c>
      <c r="Q458" s="1">
        <f t="shared" si="230"/>
        <v>132.40535432038814</v>
      </c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25">
      <c r="A459" s="1"/>
      <c r="B459" s="43"/>
      <c r="C459" s="1">
        <f t="shared" ref="C459:Q459" si="231">1.845*0.5/(C402*C402)</f>
        <v>178.74492810055506</v>
      </c>
      <c r="D459" s="1">
        <f t="shared" si="231"/>
        <v>151.39421517534257</v>
      </c>
      <c r="E459" s="1">
        <f t="shared" si="231"/>
        <v>173.32302144337859</v>
      </c>
      <c r="F459" s="1">
        <f t="shared" si="231"/>
        <v>213.74784303662915</v>
      </c>
      <c r="G459" s="1">
        <f t="shared" si="231"/>
        <v>172.32949723046653</v>
      </c>
      <c r="H459" s="23">
        <f t="shared" si="231"/>
        <v>168.07603891181662</v>
      </c>
      <c r="I459" s="1">
        <f t="shared" si="231"/>
        <v>159.58658959894359</v>
      </c>
      <c r="J459" s="1">
        <f t="shared" si="231"/>
        <v>267.17929564065332</v>
      </c>
      <c r="K459" s="1">
        <f t="shared" si="231"/>
        <v>127.93740777780184</v>
      </c>
      <c r="L459" s="1">
        <f t="shared" si="231"/>
        <v>108.43634499589146</v>
      </c>
      <c r="M459" s="1">
        <f t="shared" si="231"/>
        <v>114.53701248193632</v>
      </c>
      <c r="N459" s="1">
        <f t="shared" si="231"/>
        <v>129.82631937026173</v>
      </c>
      <c r="O459" s="1">
        <f t="shared" si="231"/>
        <v>130.15035462761966</v>
      </c>
      <c r="P459" s="1">
        <f t="shared" si="231"/>
        <v>138.27221396702546</v>
      </c>
      <c r="Q459" s="1">
        <f t="shared" si="231"/>
        <v>93.442233190972914</v>
      </c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25">
      <c r="A460" s="1"/>
      <c r="B460" s="43"/>
      <c r="C460" s="1">
        <f t="shared" ref="C460:Q460" si="232">1.845*0.5/(C403*C403)</f>
        <v>168.28040736664315</v>
      </c>
      <c r="D460" s="1">
        <f t="shared" si="232"/>
        <v>195.48620653829741</v>
      </c>
      <c r="E460" s="1">
        <f t="shared" si="232"/>
        <v>218.74684921543746</v>
      </c>
      <c r="F460" s="1">
        <f t="shared" si="232"/>
        <v>176.45327117370749</v>
      </c>
      <c r="G460" s="1">
        <f t="shared" si="232"/>
        <v>153.72883089944833</v>
      </c>
      <c r="H460" s="23">
        <f t="shared" si="232"/>
        <v>168.37135745679043</v>
      </c>
      <c r="I460" s="1">
        <f t="shared" si="232"/>
        <v>184.6601964135927</v>
      </c>
      <c r="J460" s="1">
        <f t="shared" si="232"/>
        <v>198.30512958780727</v>
      </c>
      <c r="K460" s="1">
        <f t="shared" si="232"/>
        <v>158.6046170388579</v>
      </c>
      <c r="L460" s="1">
        <f t="shared" si="232"/>
        <v>123.49158046452349</v>
      </c>
      <c r="M460" s="1">
        <f t="shared" si="232"/>
        <v>228.52846698911566</v>
      </c>
      <c r="N460" s="1">
        <f t="shared" si="232"/>
        <v>89.244349374301336</v>
      </c>
      <c r="O460" s="1">
        <f t="shared" si="232"/>
        <v>120.517341165101</v>
      </c>
      <c r="P460" s="1">
        <f t="shared" si="232"/>
        <v>109.86101483013842</v>
      </c>
      <c r="Q460" s="1">
        <f t="shared" si="232"/>
        <v>144.33902293379268</v>
      </c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25">
      <c r="A461" s="1"/>
      <c r="B461" s="43"/>
      <c r="C461" s="1">
        <f t="shared" ref="C461:Q461" si="233">1.845*0.5/(C404*C404)</f>
        <v>141.7211264981421</v>
      </c>
      <c r="D461" s="1">
        <f t="shared" si="233"/>
        <v>173.18056417149725</v>
      </c>
      <c r="E461" s="1">
        <f t="shared" si="233"/>
        <v>142.17894433867718</v>
      </c>
      <c r="F461" s="1">
        <f t="shared" si="233"/>
        <v>157.19985496204603</v>
      </c>
      <c r="G461" s="1">
        <f t="shared" si="233"/>
        <v>215.68049827455599</v>
      </c>
      <c r="H461" s="23">
        <f t="shared" si="233"/>
        <v>182.76765415303757</v>
      </c>
      <c r="I461" s="1">
        <f t="shared" si="233"/>
        <v>204.67669156091773</v>
      </c>
      <c r="J461" s="1">
        <f t="shared" si="233"/>
        <v>178.72004972233955</v>
      </c>
      <c r="K461" s="1">
        <f t="shared" si="233"/>
        <v>184.34708040985836</v>
      </c>
      <c r="L461" s="1">
        <f t="shared" si="233"/>
        <v>120.5724600032396</v>
      </c>
      <c r="M461" s="1">
        <f t="shared" si="233"/>
        <v>153.86783968502272</v>
      </c>
      <c r="N461" s="1">
        <f t="shared" si="233"/>
        <v>90.235650621685465</v>
      </c>
      <c r="O461" s="1">
        <f t="shared" si="233"/>
        <v>102.28065459042398</v>
      </c>
      <c r="P461" s="1">
        <f t="shared" si="233"/>
        <v>119.40926740372517</v>
      </c>
      <c r="Q461" s="1">
        <f t="shared" si="233"/>
        <v>122.32824504412145</v>
      </c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25">
      <c r="A462" s="1"/>
      <c r="B462" s="43">
        <v>1500</v>
      </c>
      <c r="C462" s="1">
        <f t="shared" ref="C462:Q462" si="234">1.845*0.5/(C405*C405)</f>
        <v>235.4060978472782</v>
      </c>
      <c r="D462" s="1">
        <f t="shared" si="234"/>
        <v>174.06185847119912</v>
      </c>
      <c r="E462" s="1">
        <f t="shared" si="234"/>
        <v>229.75633580959408</v>
      </c>
      <c r="F462" s="1">
        <f t="shared" si="234"/>
        <v>136.91113468167597</v>
      </c>
      <c r="G462" s="1">
        <f t="shared" si="234"/>
        <v>204.46344702232406</v>
      </c>
      <c r="H462" s="23">
        <f t="shared" si="234"/>
        <v>154.62575906581299</v>
      </c>
      <c r="I462" s="1">
        <f t="shared" si="234"/>
        <v>190.81913202882276</v>
      </c>
      <c r="J462" s="1">
        <f t="shared" si="234"/>
        <v>260.05008296795711</v>
      </c>
      <c r="K462" s="1">
        <f t="shared" si="234"/>
        <v>189.5357672715277</v>
      </c>
      <c r="L462" s="1">
        <f t="shared" si="234"/>
        <v>137.71526075539299</v>
      </c>
      <c r="M462" s="1">
        <f t="shared" si="234"/>
        <v>110.23361831641326</v>
      </c>
      <c r="N462" s="1">
        <f t="shared" si="234"/>
        <v>121.19516125461243</v>
      </c>
      <c r="O462" s="1">
        <f t="shared" si="234"/>
        <v>104.94880516226168</v>
      </c>
      <c r="P462" s="1">
        <f t="shared" si="234"/>
        <v>135.81691105975108</v>
      </c>
      <c r="Q462" s="1">
        <f t="shared" si="234"/>
        <v>137.27881578605937</v>
      </c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25">
      <c r="A463" s="1"/>
      <c r="B463" s="43"/>
      <c r="C463" s="1">
        <f t="shared" ref="C463:Q463" si="235">1.845*0.5/(C406*C406)</f>
        <v>201.81084598647232</v>
      </c>
      <c r="D463" s="1">
        <f t="shared" si="235"/>
        <v>228.49250232505054</v>
      </c>
      <c r="E463" s="1">
        <f t="shared" si="235"/>
        <v>134.94768506133073</v>
      </c>
      <c r="F463" s="1">
        <f t="shared" si="235"/>
        <v>126.84460239572812</v>
      </c>
      <c r="G463" s="1">
        <f t="shared" si="235"/>
        <v>173.03828245971098</v>
      </c>
      <c r="H463" s="23">
        <f t="shared" si="235"/>
        <v>243.4272273710049</v>
      </c>
      <c r="I463" s="1">
        <f t="shared" si="235"/>
        <v>153.45137786424951</v>
      </c>
      <c r="J463" s="1">
        <f t="shared" si="235"/>
        <v>158.56303218926234</v>
      </c>
      <c r="K463" s="1">
        <f t="shared" si="235"/>
        <v>201.27463023286768</v>
      </c>
      <c r="L463" s="1">
        <f t="shared" si="235"/>
        <v>108.8608222087972</v>
      </c>
      <c r="M463" s="1">
        <f t="shared" si="235"/>
        <v>105.82741105407574</v>
      </c>
      <c r="N463" s="1">
        <f t="shared" si="235"/>
        <v>141.45800598088286</v>
      </c>
      <c r="O463" s="1">
        <f t="shared" si="235"/>
        <v>117.45023185678394</v>
      </c>
      <c r="P463" s="1">
        <f t="shared" si="235"/>
        <v>138.91774956377941</v>
      </c>
      <c r="Q463" s="1">
        <f t="shared" si="235"/>
        <v>99.104137273829835</v>
      </c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25">
      <c r="A464" s="1"/>
      <c r="B464" s="43"/>
      <c r="C464" s="1">
        <f t="shared" ref="C464:Q464" si="236">1.845*0.5/(C407*C407)</f>
        <v>161.00226589527705</v>
      </c>
      <c r="D464" s="1">
        <f t="shared" si="236"/>
        <v>190.35343572398207</v>
      </c>
      <c r="E464" s="1">
        <f t="shared" si="236"/>
        <v>212.51680315361583</v>
      </c>
      <c r="F464" s="1">
        <f t="shared" si="236"/>
        <v>181.69195000422496</v>
      </c>
      <c r="G464" s="1">
        <f t="shared" si="236"/>
        <v>150.3523158143793</v>
      </c>
      <c r="H464" s="23">
        <f t="shared" si="236"/>
        <v>132.37363476505601</v>
      </c>
      <c r="I464" s="1">
        <f t="shared" si="236"/>
        <v>205.93242081496598</v>
      </c>
      <c r="J464" s="1">
        <f t="shared" si="236"/>
        <v>164.26271521620822</v>
      </c>
      <c r="K464" s="1">
        <f t="shared" si="236"/>
        <v>195.45775252188176</v>
      </c>
      <c r="L464" s="1">
        <f t="shared" si="236"/>
        <v>129.91877728023661</v>
      </c>
      <c r="M464" s="1">
        <f t="shared" si="236"/>
        <v>106.37358677537048</v>
      </c>
      <c r="N464" s="1">
        <f t="shared" si="236"/>
        <v>182.53634338171005</v>
      </c>
      <c r="O464" s="1">
        <f t="shared" si="236"/>
        <v>102.07633528938057</v>
      </c>
      <c r="P464" s="1">
        <f t="shared" si="236"/>
        <v>130.78650121259821</v>
      </c>
      <c r="Q464" s="1">
        <f t="shared" si="236"/>
        <v>120.43473374798214</v>
      </c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25">
      <c r="A465" s="1"/>
      <c r="B465" s="43"/>
      <c r="C465" s="1">
        <f t="shared" ref="C465:Q465" si="237">1.845*0.5/(C408*C408)</f>
        <v>226.1020752831063</v>
      </c>
      <c r="D465" s="1">
        <f t="shared" si="237"/>
        <v>162.71743872909025</v>
      </c>
      <c r="E465" s="1">
        <f t="shared" si="237"/>
        <v>198.8879082894546</v>
      </c>
      <c r="F465" s="1">
        <f t="shared" si="237"/>
        <v>256.50644231570516</v>
      </c>
      <c r="G465" s="1">
        <f t="shared" si="237"/>
        <v>137.56394840950799</v>
      </c>
      <c r="H465" s="23">
        <f t="shared" si="237"/>
        <v>237.56429920794716</v>
      </c>
      <c r="I465" s="1">
        <f t="shared" si="237"/>
        <v>186.50270709942922</v>
      </c>
      <c r="J465" s="1">
        <f t="shared" si="237"/>
        <v>206.36385412605568</v>
      </c>
      <c r="K465" s="1">
        <f t="shared" si="237"/>
        <v>180.65099215287336</v>
      </c>
      <c r="L465" s="1">
        <f t="shared" si="237"/>
        <v>141.16068759470386</v>
      </c>
      <c r="M465" s="1">
        <f t="shared" si="237"/>
        <v>119.69507378283313</v>
      </c>
      <c r="N465" s="1">
        <f t="shared" si="237"/>
        <v>141.96736855795365</v>
      </c>
      <c r="O465" s="1">
        <f t="shared" si="237"/>
        <v>109.12145309699268</v>
      </c>
      <c r="P465" s="1">
        <f t="shared" si="237"/>
        <v>98.297606659729439</v>
      </c>
      <c r="Q465" s="1">
        <f t="shared" si="237"/>
        <v>142.09073032228696</v>
      </c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25">
      <c r="A466" s="1"/>
      <c r="B466" s="43"/>
      <c r="C466" s="1">
        <f t="shared" ref="C466:Q466" si="238">1.845*0.5/(C409*C409)</f>
        <v>174.85356570655117</v>
      </c>
      <c r="D466" s="1">
        <f t="shared" si="238"/>
        <v>200.03174053786441</v>
      </c>
      <c r="E466" s="1">
        <f t="shared" si="238"/>
        <v>225.04387669486161</v>
      </c>
      <c r="F466" s="1">
        <f t="shared" si="238"/>
        <v>224.90334504474328</v>
      </c>
      <c r="G466" s="1">
        <f t="shared" si="238"/>
        <v>154.76598646763964</v>
      </c>
      <c r="H466" s="23">
        <f t="shared" si="238"/>
        <v>170.15972455263164</v>
      </c>
      <c r="I466" s="1">
        <f t="shared" si="238"/>
        <v>204.95135365759077</v>
      </c>
      <c r="J466" s="1">
        <f t="shared" si="238"/>
        <v>161.85644446632355</v>
      </c>
      <c r="K466" s="1">
        <f t="shared" si="238"/>
        <v>150.29474816263755</v>
      </c>
      <c r="L466" s="1">
        <f t="shared" si="238"/>
        <v>136.19673747912759</v>
      </c>
      <c r="M466" s="1">
        <f t="shared" si="238"/>
        <v>163.06376108138122</v>
      </c>
      <c r="N466" s="1">
        <f t="shared" si="238"/>
        <v>141.03853476633324</v>
      </c>
      <c r="O466" s="1">
        <f t="shared" si="238"/>
        <v>119.39568311803281</v>
      </c>
      <c r="P466" s="1">
        <f t="shared" si="238"/>
        <v>143.19041730611954</v>
      </c>
      <c r="Q466" s="1">
        <f t="shared" si="238"/>
        <v>116.35795293553518</v>
      </c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25">
      <c r="A467" s="1"/>
      <c r="B467" s="43">
        <v>2000</v>
      </c>
      <c r="C467" s="1">
        <f t="shared" ref="C467:Q467" si="239">1.845*0.5/(C410*C410)</f>
        <v>231.32345224863326</v>
      </c>
      <c r="D467" s="1">
        <f t="shared" si="239"/>
        <v>163.84704041336985</v>
      </c>
      <c r="E467" s="1">
        <f t="shared" si="239"/>
        <v>218.78053756085629</v>
      </c>
      <c r="F467" s="1">
        <f t="shared" si="239"/>
        <v>165.69678738940928</v>
      </c>
      <c r="G467" s="1">
        <f t="shared" si="239"/>
        <v>183.10254671526542</v>
      </c>
      <c r="H467" s="23">
        <f t="shared" si="239"/>
        <v>229.61136770164168</v>
      </c>
      <c r="I467" s="1">
        <f t="shared" si="239"/>
        <v>171.74216424281221</v>
      </c>
      <c r="J467" s="1">
        <f t="shared" si="239"/>
        <v>193.64953787348333</v>
      </c>
      <c r="K467" s="1">
        <f t="shared" si="239"/>
        <v>190.62716798043826</v>
      </c>
      <c r="L467" s="1">
        <f t="shared" si="239"/>
        <v>109.16894108124141</v>
      </c>
      <c r="M467" s="1">
        <f t="shared" si="239"/>
        <v>131.96231568244022</v>
      </c>
      <c r="N467" s="1">
        <f t="shared" si="239"/>
        <v>171.27445704094069</v>
      </c>
      <c r="O467" s="1">
        <f t="shared" si="239"/>
        <v>121.19516125461243</v>
      </c>
      <c r="P467" s="1">
        <f t="shared" si="239"/>
        <v>117.45023185678394</v>
      </c>
      <c r="Q467" s="23">
        <f t="shared" si="239"/>
        <v>83.221084666675523</v>
      </c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25">
      <c r="A468" s="1"/>
      <c r="B468" s="43"/>
      <c r="C468" s="1">
        <f t="shared" ref="C468:Q468" si="240">1.845*0.5/(C411*C411)</f>
        <v>240.87713902244965</v>
      </c>
      <c r="D468" s="1">
        <f t="shared" si="240"/>
        <v>182.40802709213</v>
      </c>
      <c r="E468" s="1">
        <f t="shared" si="240"/>
        <v>217.60605924720664</v>
      </c>
      <c r="F468" s="1">
        <f t="shared" si="240"/>
        <v>149.37814425053907</v>
      </c>
      <c r="G468" s="1">
        <f t="shared" si="240"/>
        <v>145.70271979515891</v>
      </c>
      <c r="H468" s="23">
        <f t="shared" si="240"/>
        <v>155.04701414136753</v>
      </c>
      <c r="I468" s="1">
        <f t="shared" si="240"/>
        <v>174.1575362808378</v>
      </c>
      <c r="J468" s="1">
        <f t="shared" si="240"/>
        <v>195.17355371900823</v>
      </c>
      <c r="K468" s="1">
        <f t="shared" si="240"/>
        <v>150.40991654780922</v>
      </c>
      <c r="L468" s="1">
        <f t="shared" si="240"/>
        <v>149.01763696828891</v>
      </c>
      <c r="M468" s="1">
        <f t="shared" si="240"/>
        <v>124.02194037528588</v>
      </c>
      <c r="N468" s="1">
        <f t="shared" si="240"/>
        <v>184.60795503994825</v>
      </c>
      <c r="O468" s="1">
        <f t="shared" si="240"/>
        <v>154.32591279835628</v>
      </c>
      <c r="P468" s="1">
        <f t="shared" si="240"/>
        <v>121.99086553557174</v>
      </c>
      <c r="Q468" s="1">
        <f t="shared" si="240"/>
        <v>97.751958992306157</v>
      </c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25">
      <c r="A469" s="1"/>
      <c r="B469" s="43"/>
      <c r="C469" s="1">
        <f t="shared" ref="C469:Q469" si="241">1.845*0.5/(C412*C412)</f>
        <v>201.6020633036926</v>
      </c>
      <c r="D469" s="1">
        <f t="shared" si="241"/>
        <v>203.97728057931755</v>
      </c>
      <c r="E469" s="1">
        <f t="shared" si="241"/>
        <v>263.80144647408957</v>
      </c>
      <c r="F469" s="1">
        <f t="shared" si="241"/>
        <v>176.20948387043572</v>
      </c>
      <c r="G469" s="1">
        <f t="shared" si="241"/>
        <v>182.48500062311945</v>
      </c>
      <c r="H469" s="23">
        <f t="shared" si="241"/>
        <v>164.96638333816998</v>
      </c>
      <c r="I469" s="1">
        <f t="shared" si="241"/>
        <v>224.44752515399838</v>
      </c>
      <c r="J469" s="1">
        <f t="shared" si="241"/>
        <v>163.84704041336985</v>
      </c>
      <c r="K469" s="1">
        <f t="shared" si="241"/>
        <v>202.76942368973315</v>
      </c>
      <c r="L469" s="1">
        <f t="shared" si="241"/>
        <v>138.3907898701587</v>
      </c>
      <c r="M469" s="1">
        <f t="shared" si="241"/>
        <v>112.02655086331318</v>
      </c>
      <c r="N469" s="1">
        <f t="shared" si="241"/>
        <v>110.13728131571227</v>
      </c>
      <c r="O469" s="1">
        <f t="shared" si="241"/>
        <v>89.235572176856436</v>
      </c>
      <c r="P469" s="1">
        <f t="shared" si="241"/>
        <v>154.22615783971432</v>
      </c>
      <c r="Q469" s="1">
        <f t="shared" si="241"/>
        <v>117.56959521036892</v>
      </c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25">
      <c r="A470" s="1"/>
      <c r="B470" s="43"/>
      <c r="C470" s="1">
        <f t="shared" ref="C470:Q470" si="242">1.845*0.5/(C413*C413)</f>
        <v>159.83876747312792</v>
      </c>
      <c r="D470" s="1">
        <f t="shared" si="242"/>
        <v>202.67926721656977</v>
      </c>
      <c r="E470" s="1">
        <f t="shared" si="242"/>
        <v>215.87850652511207</v>
      </c>
      <c r="F470" s="1">
        <f t="shared" si="242"/>
        <v>155.85418145935088</v>
      </c>
      <c r="G470" s="1">
        <f t="shared" si="242"/>
        <v>171.04131957794013</v>
      </c>
      <c r="H470" s="23">
        <f t="shared" si="242"/>
        <v>181.71745152354572</v>
      </c>
      <c r="I470" s="1">
        <f t="shared" si="242"/>
        <v>225.8544956955561</v>
      </c>
      <c r="J470" s="1">
        <f t="shared" si="242"/>
        <v>208.19701671278702</v>
      </c>
      <c r="K470" s="1">
        <f t="shared" si="242"/>
        <v>168.48514879437164</v>
      </c>
      <c r="L470" s="1">
        <f t="shared" si="242"/>
        <v>85.30671499967896</v>
      </c>
      <c r="M470" s="1">
        <f t="shared" si="242"/>
        <v>90.674545860407292</v>
      </c>
      <c r="N470" s="1">
        <f t="shared" si="242"/>
        <v>136.26295687159984</v>
      </c>
      <c r="O470" s="1">
        <f t="shared" si="242"/>
        <v>134.71947134473032</v>
      </c>
      <c r="P470" s="1">
        <f t="shared" si="242"/>
        <v>111.60799048969258</v>
      </c>
      <c r="Q470" s="1">
        <f t="shared" si="242"/>
        <v>121.43165992037557</v>
      </c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25">
      <c r="A471" s="1"/>
      <c r="B471" s="43"/>
      <c r="C471" s="1">
        <f t="shared" ref="C471:Q471" si="243">1.845*0.5/(C414*C414)</f>
        <v>196.22819731233415</v>
      </c>
      <c r="D471" s="1">
        <f t="shared" si="243"/>
        <v>178.02555847811772</v>
      </c>
      <c r="E471" s="1">
        <f t="shared" si="243"/>
        <v>189.72608468767771</v>
      </c>
      <c r="F471" s="1">
        <f t="shared" si="243"/>
        <v>163.8033769784102</v>
      </c>
      <c r="G471" s="1">
        <f t="shared" si="243"/>
        <v>152.76102259371126</v>
      </c>
      <c r="H471" s="23">
        <f t="shared" si="243"/>
        <v>186.05271315049671</v>
      </c>
      <c r="I471" s="1">
        <f t="shared" si="243"/>
        <v>209.48533234796875</v>
      </c>
      <c r="J471" s="1">
        <f t="shared" si="243"/>
        <v>177.31052285192433</v>
      </c>
      <c r="K471" s="1">
        <f t="shared" si="243"/>
        <v>178.02555847811772</v>
      </c>
      <c r="L471" s="1">
        <f t="shared" si="243"/>
        <v>155.5709574082513</v>
      </c>
      <c r="M471" s="1">
        <f t="shared" si="243"/>
        <v>115.65547486501877</v>
      </c>
      <c r="N471" s="1">
        <f t="shared" si="243"/>
        <v>122.37051586882779</v>
      </c>
      <c r="O471" s="1">
        <f t="shared" si="243"/>
        <v>129.33487340206631</v>
      </c>
      <c r="P471" s="1">
        <f t="shared" si="243"/>
        <v>109.27590245193095</v>
      </c>
      <c r="Q471" s="1">
        <f t="shared" si="243"/>
        <v>127.29199938806011</v>
      </c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25">
      <c r="A472" s="1"/>
      <c r="B472" s="43">
        <v>2500</v>
      </c>
      <c r="C472" s="1">
        <f t="shared" ref="C472:Q476" si="244">1.845*0.5/(C415*C415)</f>
        <v>205.34906488960885</v>
      </c>
      <c r="D472" s="1">
        <f t="shared" si="244"/>
        <v>202.88972592600132</v>
      </c>
      <c r="E472" s="1">
        <f t="shared" si="244"/>
        <v>183.30909215481594</v>
      </c>
      <c r="F472" s="1">
        <f t="shared" si="244"/>
        <v>202.31924194434274</v>
      </c>
      <c r="G472" s="1">
        <f t="shared" si="244"/>
        <v>196.57208017705298</v>
      </c>
      <c r="H472" s="23">
        <f t="shared" si="244"/>
        <v>189.26438161435738</v>
      </c>
      <c r="I472" s="1">
        <f t="shared" si="244"/>
        <v>182.20300227984347</v>
      </c>
      <c r="J472" s="1">
        <f t="shared" si="244"/>
        <v>197.03199861063064</v>
      </c>
      <c r="K472" s="1">
        <f t="shared" si="244"/>
        <v>190.32609493106625</v>
      </c>
      <c r="L472" s="1">
        <f t="shared" si="244"/>
        <v>116.51492823362462</v>
      </c>
      <c r="M472" s="1">
        <f t="shared" si="244"/>
        <v>145.20957107686013</v>
      </c>
      <c r="N472" s="1">
        <f t="shared" si="244"/>
        <v>126.62178790163543</v>
      </c>
      <c r="O472" s="1">
        <f t="shared" si="244"/>
        <v>91.937147998447571</v>
      </c>
      <c r="P472" s="1">
        <f t="shared" si="244"/>
        <v>130.39805359313354</v>
      </c>
      <c r="Q472" s="1">
        <f t="shared" si="244"/>
        <v>115.37110275164274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25">
      <c r="A473" s="1"/>
      <c r="B473" s="43"/>
      <c r="C473" s="1">
        <f t="shared" si="244"/>
        <v>185.1313683158771</v>
      </c>
      <c r="D473" s="1">
        <f t="shared" si="244"/>
        <v>187.24744050001988</v>
      </c>
      <c r="E473" s="1">
        <f t="shared" si="244"/>
        <v>207.44838769848147</v>
      </c>
      <c r="F473" s="1">
        <f t="shared" si="244"/>
        <v>179.16865655957014</v>
      </c>
      <c r="G473" s="1">
        <f t="shared" si="244"/>
        <v>216.24223053825639</v>
      </c>
      <c r="H473" s="23">
        <f t="shared" si="244"/>
        <v>161.34312405385532</v>
      </c>
      <c r="I473" s="1">
        <f t="shared" si="244"/>
        <v>175.26352462072543</v>
      </c>
      <c r="J473" s="1">
        <f t="shared" si="244"/>
        <v>204.06830461473814</v>
      </c>
      <c r="K473" s="1">
        <f t="shared" si="244"/>
        <v>189.45429031716685</v>
      </c>
      <c r="L473" s="1">
        <f t="shared" si="244"/>
        <v>142.81651728058955</v>
      </c>
      <c r="M473" s="1">
        <f t="shared" si="244"/>
        <v>135.47149897003476</v>
      </c>
      <c r="N473" s="1">
        <f t="shared" si="244"/>
        <v>145.97777756951433</v>
      </c>
      <c r="O473" s="1">
        <f t="shared" si="244"/>
        <v>112.27386366595688</v>
      </c>
      <c r="P473" s="1">
        <f t="shared" si="244"/>
        <v>144.12260911088222</v>
      </c>
      <c r="Q473" s="1">
        <f t="shared" si="244"/>
        <v>121.01477520223209</v>
      </c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25">
      <c r="A474" s="1"/>
      <c r="B474" s="43"/>
      <c r="C474" s="1">
        <f t="shared" si="244"/>
        <v>190.05301067764177</v>
      </c>
      <c r="D474" s="1">
        <f t="shared" si="244"/>
        <v>205.65578488404907</v>
      </c>
      <c r="E474" s="1">
        <f t="shared" si="244"/>
        <v>192.25427231195235</v>
      </c>
      <c r="F474" s="1">
        <f t="shared" si="244"/>
        <v>172.89617601966492</v>
      </c>
      <c r="G474" s="1">
        <f t="shared" si="244"/>
        <v>206.39472265809823</v>
      </c>
      <c r="H474" s="23">
        <f t="shared" si="244"/>
        <v>175.62645158058453</v>
      </c>
      <c r="I474" s="1">
        <f t="shared" si="244"/>
        <v>233.79738354623606</v>
      </c>
      <c r="J474" s="1">
        <f t="shared" si="244"/>
        <v>96.318913268731393</v>
      </c>
      <c r="K474" s="1">
        <f t="shared" si="244"/>
        <v>174.94989712305983</v>
      </c>
      <c r="L474" s="1">
        <f t="shared" si="244"/>
        <v>135.52076282573367</v>
      </c>
      <c r="M474" s="1">
        <f t="shared" si="244"/>
        <v>112.07594800799808</v>
      </c>
      <c r="N474" s="1">
        <f t="shared" si="244"/>
        <v>131.788872982595</v>
      </c>
      <c r="O474" s="1">
        <f t="shared" si="244"/>
        <v>114.74148576896646</v>
      </c>
      <c r="P474" s="1">
        <f t="shared" si="244"/>
        <v>107.58318600170738</v>
      </c>
      <c r="Q474" s="1">
        <f t="shared" si="244"/>
        <v>137.74891962383762</v>
      </c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25">
      <c r="A475" s="1"/>
      <c r="B475" s="43"/>
      <c r="C475" s="1">
        <f t="shared" si="244"/>
        <v>212.35561630882847</v>
      </c>
      <c r="D475" s="1">
        <f t="shared" si="244"/>
        <v>203.5230726358127</v>
      </c>
      <c r="E475" s="1">
        <f t="shared" si="244"/>
        <v>201.09636649057467</v>
      </c>
      <c r="F475" s="1">
        <f t="shared" si="244"/>
        <v>151.78285374010062</v>
      </c>
      <c r="G475" s="1">
        <f t="shared" si="244"/>
        <v>203.37200708329826</v>
      </c>
      <c r="H475" s="23">
        <f t="shared" si="244"/>
        <v>143.99659240844352</v>
      </c>
      <c r="I475" s="1">
        <f t="shared" si="244"/>
        <v>183.23159667899137</v>
      </c>
      <c r="J475" s="1">
        <f t="shared" si="244"/>
        <v>164.7460021145707</v>
      </c>
      <c r="K475" s="1">
        <f t="shared" si="244"/>
        <v>202.88972592600132</v>
      </c>
      <c r="L475" s="1">
        <f t="shared" si="244"/>
        <v>107.5599536558264</v>
      </c>
      <c r="M475" s="1">
        <f t="shared" si="244"/>
        <v>108.63648260388398</v>
      </c>
      <c r="N475" s="1">
        <f t="shared" si="244"/>
        <v>144.61022637433754</v>
      </c>
      <c r="O475" s="1">
        <f t="shared" si="244"/>
        <v>105.70283828105116</v>
      </c>
      <c r="P475" s="1">
        <f t="shared" si="244"/>
        <v>119.39568311803281</v>
      </c>
      <c r="Q475" s="1">
        <f t="shared" si="244"/>
        <v>132.59591129403964</v>
      </c>
      <c r="R475" s="1"/>
      <c r="S475" s="1"/>
      <c r="T475" s="1"/>
      <c r="U475" s="1"/>
      <c r="V475" s="19"/>
      <c r="W475" s="19"/>
      <c r="X475" s="19"/>
      <c r="Y475" s="19"/>
      <c r="Z475" s="19"/>
      <c r="AA475" s="1"/>
      <c r="AB475" s="1"/>
      <c r="AC475" s="1"/>
      <c r="AD475" s="1"/>
      <c r="AE475" s="1"/>
      <c r="AF475" s="1"/>
    </row>
    <row r="476" spans="1:32" x14ac:dyDescent="0.25">
      <c r="A476" s="1"/>
      <c r="B476" s="43"/>
      <c r="C476" s="1">
        <f t="shared" si="244"/>
        <v>214.89118329777673</v>
      </c>
      <c r="D476" s="1">
        <f t="shared" si="244"/>
        <v>204.89026987768776</v>
      </c>
      <c r="E476" s="1">
        <f t="shared" si="244"/>
        <v>214.69453157318731</v>
      </c>
      <c r="F476" s="1">
        <f t="shared" si="244"/>
        <v>179.19362867098062</v>
      </c>
      <c r="G476" s="1">
        <f t="shared" si="244"/>
        <v>182.0494604308073</v>
      </c>
      <c r="H476" s="23">
        <f t="shared" si="244"/>
        <v>162.04957135912159</v>
      </c>
      <c r="I476" s="1">
        <f t="shared" si="244"/>
        <v>222.70722370012371</v>
      </c>
      <c r="J476" s="1">
        <f t="shared" si="244"/>
        <v>186.9011177249063</v>
      </c>
      <c r="K476" s="1">
        <f t="shared" si="244"/>
        <v>195.37242773733806</v>
      </c>
      <c r="L476" s="1">
        <f t="shared" si="244"/>
        <v>153.39202137012748</v>
      </c>
      <c r="M476" s="1">
        <f t="shared" si="244"/>
        <v>127.59158036093247</v>
      </c>
      <c r="N476" s="1">
        <f t="shared" si="244"/>
        <v>138.56044878505222</v>
      </c>
      <c r="O476" s="1">
        <f t="shared" si="244"/>
        <v>125.31175118587706</v>
      </c>
      <c r="P476" s="1">
        <f t="shared" si="244"/>
        <v>114.34581476468858</v>
      </c>
      <c r="Q476" s="1">
        <f t="shared" si="244"/>
        <v>116.37102209037681</v>
      </c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25">
      <c r="A477" s="1"/>
      <c r="B477" s="37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25">
      <c r="A478" s="16"/>
      <c r="B478" s="16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25">
      <c r="A479" s="1"/>
      <c r="B479" s="1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25">
      <c r="A480" s="1"/>
      <c r="B480" s="1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25">
      <c r="A481" s="1"/>
      <c r="B481" s="12"/>
      <c r="C481" s="1" t="s">
        <v>12</v>
      </c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25">
      <c r="A482" s="1"/>
      <c r="B482" s="1"/>
      <c r="C482" s="44" t="s">
        <v>2</v>
      </c>
      <c r="D482" s="44"/>
      <c r="E482" s="44"/>
      <c r="F482" s="44" t="s">
        <v>3</v>
      </c>
      <c r="G482" s="44"/>
      <c r="H482" s="44"/>
      <c r="I482" s="44" t="s">
        <v>4</v>
      </c>
      <c r="J482" s="44"/>
      <c r="K482" s="44"/>
      <c r="L482" s="44" t="s">
        <v>5</v>
      </c>
      <c r="M482" s="44"/>
      <c r="N482" s="44"/>
      <c r="O482" s="44" t="s">
        <v>6</v>
      </c>
      <c r="P482" s="44"/>
      <c r="Q482" s="44"/>
      <c r="R482" s="1"/>
      <c r="S482" s="1"/>
      <c r="T482" s="1"/>
      <c r="U482" s="19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25">
      <c r="A483" s="5" t="s">
        <v>7</v>
      </c>
      <c r="B483" s="5" t="s">
        <v>8</v>
      </c>
      <c r="C483" s="13">
        <v>1</v>
      </c>
      <c r="D483" s="13">
        <v>2</v>
      </c>
      <c r="E483" s="14">
        <v>3</v>
      </c>
      <c r="F483" s="13">
        <v>1</v>
      </c>
      <c r="G483" s="13">
        <v>2</v>
      </c>
      <c r="H483" s="14">
        <v>3</v>
      </c>
      <c r="I483" s="15">
        <v>1</v>
      </c>
      <c r="J483" s="13">
        <v>2</v>
      </c>
      <c r="K483" s="14">
        <v>3</v>
      </c>
      <c r="L483" s="13">
        <v>1</v>
      </c>
      <c r="M483" s="13">
        <v>2</v>
      </c>
      <c r="N483" s="14">
        <v>3</v>
      </c>
      <c r="O483" s="13">
        <v>1</v>
      </c>
      <c r="P483" s="13">
        <v>2</v>
      </c>
      <c r="Q483" s="14">
        <v>3</v>
      </c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25">
      <c r="A484" s="50">
        <v>0</v>
      </c>
      <c r="B484" s="18" t="s">
        <v>17</v>
      </c>
      <c r="C484" s="19">
        <f t="shared" ref="C484:N484" si="245">AVERAGE(C427:C431)</f>
        <v>115.98645853683995</v>
      </c>
      <c r="D484" s="19">
        <f>AVERAGE(D428:D431)</f>
        <v>123.7894399919581</v>
      </c>
      <c r="E484" s="20">
        <f t="shared" si="245"/>
        <v>122.38493813046367</v>
      </c>
      <c r="F484" s="19">
        <f>AVERAGE(F427:F429)</f>
        <v>119.27742878995566</v>
      </c>
      <c r="G484" s="19">
        <f>AVERAGE(G427:G428, G430:G431)</f>
        <v>98.953528539432185</v>
      </c>
      <c r="H484" s="20">
        <f>AVERAGE(H427, H429:H430)</f>
        <v>128.48950383755474</v>
      </c>
      <c r="I484" s="19">
        <f t="shared" si="245"/>
        <v>114.15288972866581</v>
      </c>
      <c r="J484" s="19">
        <f t="shared" si="245"/>
        <v>116.64764158742233</v>
      </c>
      <c r="K484" s="20">
        <f t="shared" si="245"/>
        <v>109.1910646165596</v>
      </c>
      <c r="L484" s="19">
        <f t="shared" si="245"/>
        <v>111.45807436640303</v>
      </c>
      <c r="M484" s="19">
        <f>AVERAGE(M427:M429, M431)</f>
        <v>115.32268674527546</v>
      </c>
      <c r="N484" s="20">
        <f t="shared" si="245"/>
        <v>106.07368571799375</v>
      </c>
      <c r="O484" s="19">
        <f>AVERAGE(O427:O428, O430:O431)</f>
        <v>110.23525827166679</v>
      </c>
      <c r="P484" s="19">
        <f>AVERAGE(P428:P431)</f>
        <v>108.63946233225681</v>
      </c>
      <c r="Q484" s="20">
        <f>AVERAGE(Q427:Q431)</f>
        <v>102.70145248655319</v>
      </c>
      <c r="R484" s="1"/>
      <c r="S484" s="1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"/>
      <c r="AF484" s="19"/>
    </row>
    <row r="485" spans="1:32" x14ac:dyDescent="0.25">
      <c r="A485" s="52"/>
      <c r="B485" s="18" t="s">
        <v>16</v>
      </c>
      <c r="C485" s="19">
        <f t="shared" ref="C485:Q485" si="246">AVERAGE(C432:C436)</f>
        <v>141.01155974773155</v>
      </c>
      <c r="D485" s="19">
        <f t="shared" si="246"/>
        <v>162.25493474873312</v>
      </c>
      <c r="E485" s="20">
        <f t="shared" si="246"/>
        <v>175.16808146438521</v>
      </c>
      <c r="F485" s="19">
        <f t="shared" si="246"/>
        <v>154.69125572997496</v>
      </c>
      <c r="G485" s="19">
        <f t="shared" si="246"/>
        <v>184.46021010649426</v>
      </c>
      <c r="H485" s="20">
        <f t="shared" si="246"/>
        <v>176.88291885758363</v>
      </c>
      <c r="I485" s="19">
        <f t="shared" si="246"/>
        <v>190.11288746719754</v>
      </c>
      <c r="J485" s="19">
        <f t="shared" si="246"/>
        <v>176.75436046763974</v>
      </c>
      <c r="K485" s="20">
        <f t="shared" si="246"/>
        <v>175.65415671801367</v>
      </c>
      <c r="L485" s="19">
        <f t="shared" si="246"/>
        <v>125.81409986230554</v>
      </c>
      <c r="M485" s="19">
        <f t="shared" si="246"/>
        <v>135.20300318024118</v>
      </c>
      <c r="N485" s="20">
        <f t="shared" si="246"/>
        <v>156.32914538062374</v>
      </c>
      <c r="O485" s="19">
        <f t="shared" si="246"/>
        <v>117.47664093926824</v>
      </c>
      <c r="P485" s="19">
        <f t="shared" si="246"/>
        <v>133.33871386534929</v>
      </c>
      <c r="Q485" s="20">
        <f t="shared" si="246"/>
        <v>115.03031158990875</v>
      </c>
      <c r="R485" s="1"/>
      <c r="S485" s="1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"/>
      <c r="AF485" s="1"/>
    </row>
    <row r="486" spans="1:32" x14ac:dyDescent="0.25">
      <c r="A486" s="22"/>
      <c r="B486" s="18" t="s">
        <v>32</v>
      </c>
      <c r="C486" s="19">
        <f t="shared" ref="C486:Q486" si="247">AVERAGE(C437:C441)</f>
        <v>155.3493892527901</v>
      </c>
      <c r="D486" s="19">
        <f t="shared" si="247"/>
        <v>150.3807460339379</v>
      </c>
      <c r="E486" s="20">
        <f t="shared" si="247"/>
        <v>169.12023601816162</v>
      </c>
      <c r="F486" s="19">
        <f t="shared" si="247"/>
        <v>169.75160275651263</v>
      </c>
      <c r="G486" s="19">
        <f t="shared" si="247"/>
        <v>166.81032259133661</v>
      </c>
      <c r="H486" s="20">
        <f t="shared" si="247"/>
        <v>176.12077860263582</v>
      </c>
      <c r="I486" s="19">
        <f t="shared" si="247"/>
        <v>198.0977576771721</v>
      </c>
      <c r="J486" s="19">
        <f t="shared" si="247"/>
        <v>187.26919876497513</v>
      </c>
      <c r="K486" s="20">
        <f t="shared" si="247"/>
        <v>172.22326606025101</v>
      </c>
      <c r="L486" s="19">
        <f t="shared" si="247"/>
        <v>118.58167057976122</v>
      </c>
      <c r="M486" s="19">
        <f t="shared" si="247"/>
        <v>130.05019608793037</v>
      </c>
      <c r="N486" s="20">
        <f t="shared" si="247"/>
        <v>164.91270813038432</v>
      </c>
      <c r="O486" s="19">
        <f t="shared" si="247"/>
        <v>111.95732008861512</v>
      </c>
      <c r="P486" s="19">
        <f t="shared" si="247"/>
        <v>121.03835722127774</v>
      </c>
      <c r="Q486" s="20">
        <f t="shared" si="247"/>
        <v>137.87326213999683</v>
      </c>
      <c r="R486" s="1"/>
      <c r="S486" s="1"/>
      <c r="T486" s="1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"/>
      <c r="AF486" s="1"/>
    </row>
    <row r="487" spans="1:32" x14ac:dyDescent="0.25">
      <c r="A487" s="1"/>
      <c r="B487" s="12" t="s">
        <v>35</v>
      </c>
      <c r="C487" s="19">
        <f t="shared" ref="C487:J487" si="248">AVERAGE(C442:C446)</f>
        <v>166.05880400791779</v>
      </c>
      <c r="D487" s="19">
        <f t="shared" si="248"/>
        <v>151.9208091191278</v>
      </c>
      <c r="E487" s="20">
        <f t="shared" si="248"/>
        <v>182.2344793248798</v>
      </c>
      <c r="F487" s="19">
        <f t="shared" si="248"/>
        <v>192.53990506970902</v>
      </c>
      <c r="G487" s="19">
        <f t="shared" si="248"/>
        <v>160.70702412133451</v>
      </c>
      <c r="H487" s="20">
        <f t="shared" si="248"/>
        <v>149.40238380143495</v>
      </c>
      <c r="I487" s="19">
        <f t="shared" si="248"/>
        <v>178.51827451695576</v>
      </c>
      <c r="J487" s="19">
        <f t="shared" si="248"/>
        <v>166.60694120538932</v>
      </c>
      <c r="K487" s="20">
        <f>AVERAGE(K442:K445)</f>
        <v>189.58181072986375</v>
      </c>
      <c r="L487" s="19">
        <f>AVERAGE(L442:L446)</f>
        <v>123.13808340745445</v>
      </c>
      <c r="M487" s="19">
        <f>AVERAGE(M442:M446)</f>
        <v>125.43709876020823</v>
      </c>
      <c r="N487" s="20">
        <f>AVERAGE(N442,N444:N446)</f>
        <v>158.64135341288215</v>
      </c>
      <c r="O487" s="19">
        <f>AVERAGE(O442:O446)</f>
        <v>120.59222094668223</v>
      </c>
      <c r="P487" s="19">
        <f>AVERAGE(P442:P446)</f>
        <v>139.27116533969632</v>
      </c>
      <c r="Q487" s="20">
        <f>AVERAGE(Q442:Q446)</f>
        <v>126.57139939225412</v>
      </c>
      <c r="R487" s="1"/>
      <c r="S487" s="1"/>
      <c r="T487" s="1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"/>
      <c r="AF487" s="1"/>
    </row>
    <row r="488" spans="1:32" x14ac:dyDescent="0.25">
      <c r="A488" s="1"/>
      <c r="B488" s="12" t="s">
        <v>36</v>
      </c>
      <c r="C488" s="19">
        <f t="shared" ref="C488:Q488" si="249">AVERAGE(C447:C451)</f>
        <v>174.47839437396033</v>
      </c>
      <c r="D488" s="19">
        <f t="shared" si="249"/>
        <v>177.18376931365879</v>
      </c>
      <c r="E488" s="20">
        <f t="shared" si="249"/>
        <v>183.1624655266458</v>
      </c>
      <c r="F488" s="19">
        <f t="shared" si="249"/>
        <v>182.52396933814114</v>
      </c>
      <c r="G488" s="19">
        <f t="shared" si="249"/>
        <v>163.62064294224109</v>
      </c>
      <c r="H488" s="20">
        <f t="shared" si="249"/>
        <v>180.17889539725724</v>
      </c>
      <c r="I488" s="19">
        <f t="shared" si="249"/>
        <v>168.96197073182654</v>
      </c>
      <c r="J488" s="19">
        <f t="shared" si="249"/>
        <v>169.10964453876369</v>
      </c>
      <c r="K488" s="20">
        <f t="shared" si="249"/>
        <v>197.76867986398386</v>
      </c>
      <c r="L488" s="19">
        <f t="shared" si="249"/>
        <v>121.01974870705165</v>
      </c>
      <c r="M488" s="19">
        <f t="shared" si="249"/>
        <v>130.8294241176589</v>
      </c>
      <c r="N488" s="20">
        <f t="shared" si="249"/>
        <v>142.66485546838356</v>
      </c>
      <c r="O488" s="19">
        <f t="shared" si="249"/>
        <v>119.33817327999888</v>
      </c>
      <c r="P488" s="19">
        <f t="shared" si="249"/>
        <v>127.94486005703575</v>
      </c>
      <c r="Q488" s="20">
        <f t="shared" si="249"/>
        <v>110.17570297407562</v>
      </c>
      <c r="R488" s="1"/>
      <c r="S488" s="1"/>
      <c r="T488" s="1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"/>
      <c r="AF488" s="1"/>
    </row>
    <row r="489" spans="1:32" x14ac:dyDescent="0.25">
      <c r="A489" s="1"/>
      <c r="B489" s="12" t="s">
        <v>37</v>
      </c>
      <c r="C489" s="19">
        <f t="shared" ref="C489:I489" si="250">AVERAGE(C452:C456)</f>
        <v>171.26062846860466</v>
      </c>
      <c r="D489" s="19">
        <f t="shared" si="250"/>
        <v>178.38607551288948</v>
      </c>
      <c r="E489" s="20">
        <f t="shared" si="250"/>
        <v>186.14557195441256</v>
      </c>
      <c r="F489" s="19">
        <f t="shared" si="250"/>
        <v>160.18416698132484</v>
      </c>
      <c r="G489" s="19">
        <f t="shared" si="250"/>
        <v>151.77610762771945</v>
      </c>
      <c r="H489" s="20">
        <f t="shared" si="250"/>
        <v>157.02860274136944</v>
      </c>
      <c r="I489" s="19">
        <f t="shared" si="250"/>
        <v>181.95274227691007</v>
      </c>
      <c r="J489" s="19">
        <f>AVERAGE(J452:J454,J456)</f>
        <v>153.24828040005639</v>
      </c>
      <c r="K489" s="20">
        <f>AVERAGE(K452:K456)</f>
        <v>168.59372201235115</v>
      </c>
      <c r="L489" s="19">
        <f>AVERAGE(L452:L456)</f>
        <v>135.20381280924852</v>
      </c>
      <c r="M489" s="19">
        <f>AVERAGE(M452:M456)</f>
        <v>131.55288637511507</v>
      </c>
      <c r="N489" s="20">
        <f>AVERAGE(N453:N456)</f>
        <v>134.08535675287771</v>
      </c>
      <c r="O489" s="19">
        <f>AVERAGE(O452:O456)</f>
        <v>100.65580894174245</v>
      </c>
      <c r="P489" s="19">
        <f>AVERAGE(P452:P456)</f>
        <v>119.08176065621902</v>
      </c>
      <c r="Q489" s="20">
        <f>AVERAGE(Q452:Q456)</f>
        <v>117.79768493727128</v>
      </c>
      <c r="R489" s="1"/>
      <c r="S489" s="1"/>
      <c r="T489" s="1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"/>
      <c r="AF489" s="1"/>
    </row>
    <row r="490" spans="1:32" x14ac:dyDescent="0.25">
      <c r="B490">
        <v>1000</v>
      </c>
      <c r="C490" s="19">
        <f t="shared" ref="C490:Q490" si="251">AVERAGE(C457:C461)</f>
        <v>183.21480393554268</v>
      </c>
      <c r="D490" s="19">
        <f t="shared" si="251"/>
        <v>180.82874347770104</v>
      </c>
      <c r="E490" s="20">
        <f t="shared" si="251"/>
        <v>187.44919817411403</v>
      </c>
      <c r="F490" s="19">
        <f t="shared" si="251"/>
        <v>159.32463139392576</v>
      </c>
      <c r="G490" s="19">
        <f t="shared" si="251"/>
        <v>181.86470595264228</v>
      </c>
      <c r="H490" s="20">
        <f t="shared" si="251"/>
        <v>194.45167610616559</v>
      </c>
      <c r="I490" s="19">
        <f t="shared" si="251"/>
        <v>188.35589685030118</v>
      </c>
      <c r="J490" s="19">
        <f t="shared" si="251"/>
        <v>195.82983420647309</v>
      </c>
      <c r="K490" s="20">
        <f t="shared" si="251"/>
        <v>166.48912583376756</v>
      </c>
      <c r="L490" s="19">
        <f t="shared" si="251"/>
        <v>121.00672296649616</v>
      </c>
      <c r="M490" s="19">
        <f t="shared" si="251"/>
        <v>156.15277259826286</v>
      </c>
      <c r="N490" s="20">
        <f t="shared" si="251"/>
        <v>122.2852746845404</v>
      </c>
      <c r="O490" s="19">
        <f t="shared" si="251"/>
        <v>122.58807499383481</v>
      </c>
      <c r="P490" s="19">
        <f t="shared" si="251"/>
        <v>132.66601902803498</v>
      </c>
      <c r="Q490" s="20">
        <f t="shared" si="251"/>
        <v>118.63558907180462</v>
      </c>
      <c r="T490" s="1"/>
      <c r="U490" s="38"/>
      <c r="V490" s="19"/>
      <c r="W490" s="38"/>
      <c r="X490" s="38"/>
      <c r="Y490" s="38"/>
      <c r="Z490" s="38"/>
      <c r="AA490" s="38"/>
      <c r="AB490" s="38"/>
      <c r="AC490" s="38"/>
      <c r="AD490" s="38"/>
    </row>
    <row r="491" spans="1:32" x14ac:dyDescent="0.25">
      <c r="B491">
        <v>1500</v>
      </c>
      <c r="C491" s="19">
        <f t="shared" ref="C491:Q491" si="252">AVERAGE(C462:C466)</f>
        <v>199.83497014373702</v>
      </c>
      <c r="D491" s="19">
        <f t="shared" si="252"/>
        <v>191.13139515743728</v>
      </c>
      <c r="E491" s="20">
        <f t="shared" si="252"/>
        <v>200.23052180177137</v>
      </c>
      <c r="F491" s="19">
        <f t="shared" si="252"/>
        <v>185.3714948884155</v>
      </c>
      <c r="G491" s="19">
        <f t="shared" si="252"/>
        <v>164.03679603471238</v>
      </c>
      <c r="H491" s="20">
        <f t="shared" si="252"/>
        <v>187.63012899249051</v>
      </c>
      <c r="I491" s="19">
        <f t="shared" si="252"/>
        <v>188.33139829301166</v>
      </c>
      <c r="J491" s="19">
        <f t="shared" si="252"/>
        <v>190.21922579316137</v>
      </c>
      <c r="K491" s="20">
        <f t="shared" si="252"/>
        <v>183.4427780683576</v>
      </c>
      <c r="L491" s="19">
        <f t="shared" si="252"/>
        <v>130.77045706365166</v>
      </c>
      <c r="M491" s="19">
        <f t="shared" si="252"/>
        <v>121.03869020201478</v>
      </c>
      <c r="N491" s="20">
        <f t="shared" si="252"/>
        <v>145.63908278829845</v>
      </c>
      <c r="O491" s="19">
        <f t="shared" si="252"/>
        <v>110.59850170469034</v>
      </c>
      <c r="P491" s="19">
        <f t="shared" si="252"/>
        <v>129.40183716039556</v>
      </c>
      <c r="Q491" s="20">
        <f t="shared" si="252"/>
        <v>123.05327401313869</v>
      </c>
      <c r="T491" s="1"/>
      <c r="U491" s="38"/>
      <c r="V491" s="19"/>
      <c r="W491" s="38"/>
      <c r="X491" s="38"/>
      <c r="Y491" s="38"/>
      <c r="Z491" s="38"/>
      <c r="AA491" s="38"/>
      <c r="AB491" s="38"/>
      <c r="AC491" s="38"/>
      <c r="AD491" s="38"/>
    </row>
    <row r="492" spans="1:32" x14ac:dyDescent="0.25">
      <c r="B492">
        <v>2000</v>
      </c>
      <c r="C492" s="19">
        <f t="shared" ref="C492:Q492" si="253">AVERAGE(C467:C471)</f>
        <v>205.97392387204755</v>
      </c>
      <c r="D492" s="19">
        <f t="shared" si="253"/>
        <v>186.18743475590099</v>
      </c>
      <c r="E492" s="20">
        <f t="shared" si="253"/>
        <v>221.15852689898844</v>
      </c>
      <c r="F492" s="19">
        <f t="shared" si="253"/>
        <v>162.18839478962906</v>
      </c>
      <c r="G492" s="19">
        <f t="shared" si="253"/>
        <v>167.01852186103901</v>
      </c>
      <c r="H492" s="20">
        <f t="shared" si="253"/>
        <v>183.47898597104432</v>
      </c>
      <c r="I492" s="19">
        <f t="shared" si="253"/>
        <v>201.13741074423467</v>
      </c>
      <c r="J492" s="19">
        <f t="shared" si="253"/>
        <v>187.63553431411455</v>
      </c>
      <c r="K492" s="20">
        <f t="shared" si="253"/>
        <v>178.06344309809401</v>
      </c>
      <c r="L492" s="19">
        <f t="shared" si="253"/>
        <v>127.49100806552386</v>
      </c>
      <c r="M492" s="19">
        <f t="shared" si="253"/>
        <v>114.86816552929307</v>
      </c>
      <c r="N492" s="20">
        <f t="shared" si="253"/>
        <v>144.93063322740576</v>
      </c>
      <c r="O492" s="19">
        <f t="shared" si="253"/>
        <v>125.76219819532434</v>
      </c>
      <c r="P492" s="19">
        <f t="shared" si="253"/>
        <v>122.91022963473873</v>
      </c>
      <c r="Q492" s="20">
        <f t="shared" si="253"/>
        <v>109.45325963555725</v>
      </c>
      <c r="T492" s="1"/>
      <c r="U492" s="38"/>
      <c r="V492" s="19"/>
      <c r="W492" s="38"/>
      <c r="X492" s="38"/>
      <c r="Y492" s="38"/>
      <c r="Z492" s="38"/>
      <c r="AA492" s="38"/>
      <c r="AB492" s="38"/>
      <c r="AC492" s="38"/>
      <c r="AD492" s="38"/>
    </row>
    <row r="493" spans="1:32" x14ac:dyDescent="0.25">
      <c r="B493">
        <v>2500</v>
      </c>
      <c r="C493" s="19">
        <f t="shared" ref="C493:Q493" si="254">AVERAGE(C472:C476)</f>
        <v>201.55604869794655</v>
      </c>
      <c r="D493" s="19">
        <f t="shared" si="254"/>
        <v>200.84125876471415</v>
      </c>
      <c r="E493" s="20">
        <f t="shared" si="254"/>
        <v>199.76053004580234</v>
      </c>
      <c r="F493" s="19">
        <f t="shared" si="254"/>
        <v>177.07211138693182</v>
      </c>
      <c r="G493" s="19">
        <f t="shared" si="254"/>
        <v>200.92610017750263</v>
      </c>
      <c r="H493" s="20">
        <f t="shared" si="254"/>
        <v>166.45602420327248</v>
      </c>
      <c r="I493" s="19">
        <f t="shared" si="254"/>
        <v>199.440546165184</v>
      </c>
      <c r="J493" s="19">
        <f t="shared" si="254"/>
        <v>169.81326726671543</v>
      </c>
      <c r="K493" s="20">
        <f t="shared" si="254"/>
        <v>190.59848720692645</v>
      </c>
      <c r="L493" s="19">
        <f t="shared" si="254"/>
        <v>131.16083667318034</v>
      </c>
      <c r="M493" s="19">
        <f t="shared" si="254"/>
        <v>125.79701620394187</v>
      </c>
      <c r="N493" s="20">
        <f t="shared" si="254"/>
        <v>137.5118227226269</v>
      </c>
      <c r="O493" s="19">
        <f t="shared" si="254"/>
        <v>109.99341738005982</v>
      </c>
      <c r="P493" s="19">
        <f t="shared" si="254"/>
        <v>123.16906931768889</v>
      </c>
      <c r="Q493" s="20">
        <f t="shared" si="254"/>
        <v>124.62034619242577</v>
      </c>
      <c r="T493" s="1"/>
      <c r="U493" s="38"/>
      <c r="V493" s="19"/>
      <c r="W493" s="38"/>
      <c r="X493" s="38"/>
      <c r="Y493" s="38"/>
      <c r="Z493" s="38"/>
      <c r="AA493" s="38"/>
      <c r="AB493" s="38"/>
      <c r="AC493" s="38"/>
      <c r="AD493" s="38"/>
    </row>
    <row r="494" spans="1:32" x14ac:dyDescent="0.25">
      <c r="V494" s="19"/>
    </row>
    <row r="495" spans="1:32" x14ac:dyDescent="0.25">
      <c r="V495" s="19"/>
    </row>
    <row r="496" spans="1:32" x14ac:dyDescent="0.25">
      <c r="V496" s="19"/>
    </row>
    <row r="497" spans="3:22" x14ac:dyDescent="0.25"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V497" s="19"/>
    </row>
    <row r="498" spans="3:22" x14ac:dyDescent="0.25"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V498" s="19"/>
    </row>
    <row r="499" spans="3:22" x14ac:dyDescent="0.25"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U499" s="38"/>
      <c r="V499" s="19"/>
    </row>
  </sheetData>
  <mergeCells count="295">
    <mergeCell ref="A218:A220"/>
    <mergeCell ref="B218:B220"/>
    <mergeCell ref="B257:B261"/>
    <mergeCell ref="B262:B266"/>
    <mergeCell ref="B313:B317"/>
    <mergeCell ref="B318:B322"/>
    <mergeCell ref="B370:B374"/>
    <mergeCell ref="B375:B379"/>
    <mergeCell ref="B427:B431"/>
    <mergeCell ref="A313:A318"/>
    <mergeCell ref="A319:A321"/>
    <mergeCell ref="B292:B296"/>
    <mergeCell ref="B343:B347"/>
    <mergeCell ref="B348:B352"/>
    <mergeCell ref="B400:B404"/>
    <mergeCell ref="B405:B409"/>
    <mergeCell ref="B297:B301"/>
    <mergeCell ref="B353:B357"/>
    <mergeCell ref="B410:B414"/>
    <mergeCell ref="B302:B306"/>
    <mergeCell ref="B212:B214"/>
    <mergeCell ref="A47:A49"/>
    <mergeCell ref="B47:B49"/>
    <mergeCell ref="A102:A104"/>
    <mergeCell ref="B102:B104"/>
    <mergeCell ref="A158:A160"/>
    <mergeCell ref="B158:B160"/>
    <mergeCell ref="A215:A217"/>
    <mergeCell ref="B215:B217"/>
    <mergeCell ref="A50:A52"/>
    <mergeCell ref="B50:B52"/>
    <mergeCell ref="A105:A107"/>
    <mergeCell ref="B105:B107"/>
    <mergeCell ref="A161:A163"/>
    <mergeCell ref="B161:B163"/>
    <mergeCell ref="A206:A208"/>
    <mergeCell ref="B206:B208"/>
    <mergeCell ref="O256:P256"/>
    <mergeCell ref="Q256:R256"/>
    <mergeCell ref="A93:A95"/>
    <mergeCell ref="B93:B95"/>
    <mergeCell ref="A149:A151"/>
    <mergeCell ref="A41:A43"/>
    <mergeCell ref="B41:B43"/>
    <mergeCell ref="A96:A98"/>
    <mergeCell ref="B96:B98"/>
    <mergeCell ref="A152:A154"/>
    <mergeCell ref="B152:B154"/>
    <mergeCell ref="A209:A211"/>
    <mergeCell ref="B209:B211"/>
    <mergeCell ref="B44:B46"/>
    <mergeCell ref="A44:A46"/>
    <mergeCell ref="A99:A101"/>
    <mergeCell ref="B99:B101"/>
    <mergeCell ref="A155:A157"/>
    <mergeCell ref="B155:B157"/>
    <mergeCell ref="B119:B121"/>
    <mergeCell ref="B122:B124"/>
    <mergeCell ref="A116:A121"/>
    <mergeCell ref="A122:A124"/>
    <mergeCell ref="A203:A205"/>
    <mergeCell ref="AZ255:BA255"/>
    <mergeCell ref="AP254:AQ254"/>
    <mergeCell ref="W256:X256"/>
    <mergeCell ref="AV254:AW254"/>
    <mergeCell ref="AX254:AY254"/>
    <mergeCell ref="AZ254:BA254"/>
    <mergeCell ref="U256:V256"/>
    <mergeCell ref="A69:A71"/>
    <mergeCell ref="B69:B71"/>
    <mergeCell ref="A72:A74"/>
    <mergeCell ref="B72:B74"/>
    <mergeCell ref="A125:A127"/>
    <mergeCell ref="B125:B127"/>
    <mergeCell ref="A128:A130"/>
    <mergeCell ref="B128:B130"/>
    <mergeCell ref="A182:A184"/>
    <mergeCell ref="B182:B184"/>
    <mergeCell ref="A75:A77"/>
    <mergeCell ref="B75:B77"/>
    <mergeCell ref="A131:A133"/>
    <mergeCell ref="B131:B133"/>
    <mergeCell ref="A78:A80"/>
    <mergeCell ref="B78:B80"/>
    <mergeCell ref="A134:A136"/>
    <mergeCell ref="AP252:AQ252"/>
    <mergeCell ref="AR252:AS252"/>
    <mergeCell ref="AT256:AU256"/>
    <mergeCell ref="AV252:AW252"/>
    <mergeCell ref="AX252:AY252"/>
    <mergeCell ref="AZ252:BA252"/>
    <mergeCell ref="AO6:AP6"/>
    <mergeCell ref="AQ6:AR6"/>
    <mergeCell ref="AS6:AT6"/>
    <mergeCell ref="AO7:AP7"/>
    <mergeCell ref="AQ7:AR7"/>
    <mergeCell ref="AS7:AT7"/>
    <mergeCell ref="AT252:AU252"/>
    <mergeCell ref="AT254:AU254"/>
    <mergeCell ref="AT255:AU255"/>
    <mergeCell ref="AP256:AQ256"/>
    <mergeCell ref="AR256:AS256"/>
    <mergeCell ref="AV256:AW256"/>
    <mergeCell ref="AX256:AY256"/>
    <mergeCell ref="AZ256:BA256"/>
    <mergeCell ref="AP255:AQ255"/>
    <mergeCell ref="AR255:AS255"/>
    <mergeCell ref="AV255:AW255"/>
    <mergeCell ref="AX255:AY255"/>
    <mergeCell ref="AU3:AV3"/>
    <mergeCell ref="AW3:AX3"/>
    <mergeCell ref="AY3:AZ3"/>
    <mergeCell ref="AU5:AV5"/>
    <mergeCell ref="AU6:AV6"/>
    <mergeCell ref="AU7:AV7"/>
    <mergeCell ref="AW5:AX5"/>
    <mergeCell ref="AY5:AZ5"/>
    <mergeCell ref="AW6:AX6"/>
    <mergeCell ref="AY6:AZ6"/>
    <mergeCell ref="AW7:AX7"/>
    <mergeCell ref="AY7:AZ7"/>
    <mergeCell ref="AO3:AP3"/>
    <mergeCell ref="AQ3:AR3"/>
    <mergeCell ref="AS3:AT3"/>
    <mergeCell ref="AO5:AP5"/>
    <mergeCell ref="AQ5:AR5"/>
    <mergeCell ref="AS5:AT5"/>
    <mergeCell ref="C482:E482"/>
    <mergeCell ref="F482:H482"/>
    <mergeCell ref="I482:K482"/>
    <mergeCell ref="L482:N482"/>
    <mergeCell ref="O482:Q482"/>
    <mergeCell ref="C368:E368"/>
    <mergeCell ref="F368:H368"/>
    <mergeCell ref="I368:K368"/>
    <mergeCell ref="L368:N368"/>
    <mergeCell ref="O368:Q368"/>
    <mergeCell ref="L311:N311"/>
    <mergeCell ref="O311:Q311"/>
    <mergeCell ref="I311:K311"/>
    <mergeCell ref="AA256:AB256"/>
    <mergeCell ref="AC256:AD256"/>
    <mergeCell ref="AE256:AF256"/>
    <mergeCell ref="M256:N256"/>
    <mergeCell ref="AR254:AS254"/>
    <mergeCell ref="A484:A485"/>
    <mergeCell ref="L425:N425"/>
    <mergeCell ref="O425:Q425"/>
    <mergeCell ref="A427:A432"/>
    <mergeCell ref="A433:A435"/>
    <mergeCell ref="C425:E425"/>
    <mergeCell ref="F425:H425"/>
    <mergeCell ref="I425:K425"/>
    <mergeCell ref="A370:A375"/>
    <mergeCell ref="A376:A378"/>
    <mergeCell ref="B432:B436"/>
    <mergeCell ref="B442:B446"/>
    <mergeCell ref="B447:B451"/>
    <mergeCell ref="B452:B456"/>
    <mergeCell ref="B457:B461"/>
    <mergeCell ref="B462:B466"/>
    <mergeCell ref="B467:B471"/>
    <mergeCell ref="B472:B476"/>
    <mergeCell ref="C311:E311"/>
    <mergeCell ref="F311:H311"/>
    <mergeCell ref="A257:A262"/>
    <mergeCell ref="A263:A265"/>
    <mergeCell ref="C255:H255"/>
    <mergeCell ref="I255:N255"/>
    <mergeCell ref="C256:D256"/>
    <mergeCell ref="E256:F256"/>
    <mergeCell ref="G256:H256"/>
    <mergeCell ref="I256:J256"/>
    <mergeCell ref="K256:L256"/>
    <mergeCell ref="C227:E227"/>
    <mergeCell ref="F227:H227"/>
    <mergeCell ref="I227:K227"/>
    <mergeCell ref="L227:N227"/>
    <mergeCell ref="A229:A230"/>
    <mergeCell ref="L171:N171"/>
    <mergeCell ref="O171:Q171"/>
    <mergeCell ref="B173:B175"/>
    <mergeCell ref="B176:B178"/>
    <mergeCell ref="B179:B181"/>
    <mergeCell ref="A173:A178"/>
    <mergeCell ref="A179:A181"/>
    <mergeCell ref="C171:E171"/>
    <mergeCell ref="F171:H171"/>
    <mergeCell ref="I171:K171"/>
    <mergeCell ref="O227:Q227"/>
    <mergeCell ref="A185:A187"/>
    <mergeCell ref="B185:B187"/>
    <mergeCell ref="A188:A190"/>
    <mergeCell ref="B188:B190"/>
    <mergeCell ref="A191:A193"/>
    <mergeCell ref="B191:B193"/>
    <mergeCell ref="A197:A199"/>
    <mergeCell ref="B197:B199"/>
    <mergeCell ref="C114:E114"/>
    <mergeCell ref="F114:H114"/>
    <mergeCell ref="I114:K114"/>
    <mergeCell ref="L114:N114"/>
    <mergeCell ref="O114:Q114"/>
    <mergeCell ref="B116:B118"/>
    <mergeCell ref="L58:N58"/>
    <mergeCell ref="O58:Q58"/>
    <mergeCell ref="B60:B62"/>
    <mergeCell ref="B63:B65"/>
    <mergeCell ref="B66:B68"/>
    <mergeCell ref="B5:B7"/>
    <mergeCell ref="M4:N4"/>
    <mergeCell ref="O4:P4"/>
    <mergeCell ref="Q4:R4"/>
    <mergeCell ref="S4:T4"/>
    <mergeCell ref="U4:V4"/>
    <mergeCell ref="W4:X4"/>
    <mergeCell ref="A60:A65"/>
    <mergeCell ref="A66:A68"/>
    <mergeCell ref="B8:B10"/>
    <mergeCell ref="B11:B13"/>
    <mergeCell ref="C58:E58"/>
    <mergeCell ref="F58:H58"/>
    <mergeCell ref="I58:K58"/>
    <mergeCell ref="A5:A10"/>
    <mergeCell ref="A11:A13"/>
    <mergeCell ref="B14:B16"/>
    <mergeCell ref="A14:A16"/>
    <mergeCell ref="B17:B19"/>
    <mergeCell ref="A17:A19"/>
    <mergeCell ref="A20:A22"/>
    <mergeCell ref="B20:B22"/>
    <mergeCell ref="A23:A25"/>
    <mergeCell ref="B23:B25"/>
    <mergeCell ref="C3:H3"/>
    <mergeCell ref="I3:N3"/>
    <mergeCell ref="O3:T3"/>
    <mergeCell ref="U3:Z3"/>
    <mergeCell ref="AA3:AE3"/>
    <mergeCell ref="C4:D4"/>
    <mergeCell ref="E4:F4"/>
    <mergeCell ref="G4:H4"/>
    <mergeCell ref="I4:J4"/>
    <mergeCell ref="K4:L4"/>
    <mergeCell ref="Y4:Z4"/>
    <mergeCell ref="AA4:AB4"/>
    <mergeCell ref="AC4:AD4"/>
    <mergeCell ref="AE4:AF4"/>
    <mergeCell ref="B26:B28"/>
    <mergeCell ref="A26:A28"/>
    <mergeCell ref="A81:A83"/>
    <mergeCell ref="B81:B83"/>
    <mergeCell ref="A137:A139"/>
    <mergeCell ref="B137:B139"/>
    <mergeCell ref="A194:A196"/>
    <mergeCell ref="B194:B196"/>
    <mergeCell ref="A29:A31"/>
    <mergeCell ref="B29:B31"/>
    <mergeCell ref="A140:A142"/>
    <mergeCell ref="B140:B142"/>
    <mergeCell ref="A84:A86"/>
    <mergeCell ref="B84:B86"/>
    <mergeCell ref="A32:A34"/>
    <mergeCell ref="B32:B34"/>
    <mergeCell ref="A87:A89"/>
    <mergeCell ref="B87:B89"/>
    <mergeCell ref="A143:A145"/>
    <mergeCell ref="B143:B145"/>
    <mergeCell ref="A38:A40"/>
    <mergeCell ref="B38:B40"/>
    <mergeCell ref="B149:B151"/>
    <mergeCell ref="A35:A37"/>
    <mergeCell ref="B35:B37"/>
    <mergeCell ref="A90:A92"/>
    <mergeCell ref="B90:B92"/>
    <mergeCell ref="A146:A148"/>
    <mergeCell ref="B146:B148"/>
    <mergeCell ref="B267:B271"/>
    <mergeCell ref="B323:B327"/>
    <mergeCell ref="B380:B384"/>
    <mergeCell ref="B437:B441"/>
    <mergeCell ref="B272:B276"/>
    <mergeCell ref="B328:B332"/>
    <mergeCell ref="B385:B389"/>
    <mergeCell ref="B277:B281"/>
    <mergeCell ref="B333:B337"/>
    <mergeCell ref="B390:B394"/>
    <mergeCell ref="B282:B286"/>
    <mergeCell ref="B338:B342"/>
    <mergeCell ref="B395:B399"/>
    <mergeCell ref="B287:B291"/>
    <mergeCell ref="B134:B136"/>
    <mergeCell ref="B203:B205"/>
    <mergeCell ref="A200:A202"/>
    <mergeCell ref="B200:B202"/>
    <mergeCell ref="A212:A214"/>
  </mergeCells>
  <conditionalFormatting sqref="C173:Q222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27:Q47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:D5">
    <cfRule type="expression" priority="1">
      <formula>((C5/5)*(100))&gt;$D$5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Andrews</dc:creator>
  <cp:lastModifiedBy>Miriam Andrews</cp:lastModifiedBy>
  <dcterms:created xsi:type="dcterms:W3CDTF">2017-05-23T09:00:04Z</dcterms:created>
  <dcterms:modified xsi:type="dcterms:W3CDTF">2021-09-21T09:36:01Z</dcterms:modified>
</cp:coreProperties>
</file>